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8" windowWidth="15120" windowHeight="7956"/>
  </bookViews>
  <sheets>
    <sheet name="1 квартал Чыраа-Бажы 2021" sheetId="3" r:id="rId1"/>
  </sheets>
  <calcPr calcId="144525"/>
</workbook>
</file>

<file path=xl/calcChain.xml><?xml version="1.0" encoding="utf-8"?>
<calcChain xmlns="http://schemas.openxmlformats.org/spreadsheetml/2006/main">
  <c r="H36" i="3" l="1"/>
  <c r="H35" i="3"/>
  <c r="H34" i="3"/>
  <c r="H33" i="3"/>
  <c r="F36" i="3"/>
  <c r="F35" i="3"/>
  <c r="F34" i="3"/>
  <c r="F33" i="3"/>
  <c r="F10" i="3" l="1"/>
  <c r="H10" i="3" l="1"/>
  <c r="F11" i="3"/>
  <c r="H11" i="3"/>
  <c r="F12" i="3"/>
  <c r="H12" i="3"/>
  <c r="F13" i="3"/>
  <c r="H13" i="3"/>
  <c r="F14" i="3"/>
  <c r="H14" i="3"/>
  <c r="F15" i="3"/>
  <c r="H15" i="3"/>
  <c r="F16" i="3"/>
  <c r="H16" i="3"/>
  <c r="F18" i="3"/>
  <c r="H18" i="3"/>
  <c r="F19" i="3"/>
  <c r="H19" i="3"/>
  <c r="F20" i="3"/>
  <c r="H20" i="3"/>
  <c r="F21" i="3"/>
  <c r="H21" i="3"/>
  <c r="F23" i="3"/>
  <c r="H23" i="3"/>
  <c r="F24" i="3"/>
  <c r="H24" i="3"/>
  <c r="F25" i="3"/>
  <c r="H25" i="3"/>
  <c r="F26" i="3"/>
  <c r="H26" i="3"/>
  <c r="H28" i="3"/>
  <c r="F29" i="3"/>
  <c r="H29" i="3"/>
  <c r="F30" i="3"/>
  <c r="H30" i="3"/>
  <c r="F32" i="3"/>
  <c r="H32" i="3"/>
  <c r="F38" i="3"/>
  <c r="H38" i="3"/>
  <c r="F39" i="3"/>
  <c r="H39" i="3"/>
  <c r="F40" i="3"/>
  <c r="H40" i="3"/>
  <c r="F41" i="3"/>
  <c r="H41" i="3"/>
  <c r="F42" i="3"/>
  <c r="H42" i="3"/>
  <c r="F44" i="3"/>
  <c r="H44" i="3"/>
  <c r="F45" i="3"/>
  <c r="H45" i="3"/>
  <c r="F46" i="3"/>
  <c r="H46" i="3"/>
  <c r="F47" i="3"/>
  <c r="H47" i="3"/>
  <c r="F48" i="3"/>
  <c r="H48" i="3"/>
  <c r="F50" i="3"/>
  <c r="H50" i="3"/>
  <c r="F51" i="3"/>
  <c r="H51" i="3"/>
  <c r="F52" i="3"/>
  <c r="H52" i="3"/>
  <c r="F54" i="3"/>
  <c r="H54" i="3"/>
  <c r="F55" i="3"/>
  <c r="H55" i="3"/>
  <c r="F56" i="3"/>
  <c r="H56" i="3"/>
  <c r="F58" i="3"/>
  <c r="H58" i="3"/>
  <c r="F59" i="3"/>
  <c r="H59" i="3"/>
  <c r="F61" i="3"/>
  <c r="H61" i="3"/>
  <c r="F62" i="3"/>
  <c r="H62" i="3"/>
  <c r="F63" i="3"/>
  <c r="H63" i="3"/>
  <c r="F64" i="3"/>
  <c r="H64" i="3"/>
  <c r="F65" i="3"/>
  <c r="H65" i="3"/>
  <c r="F66" i="3"/>
  <c r="H66" i="3"/>
  <c r="F68" i="3"/>
  <c r="H68" i="3"/>
  <c r="F69" i="3"/>
  <c r="H69" i="3"/>
  <c r="F70" i="3"/>
  <c r="H70" i="3"/>
  <c r="F71" i="3"/>
  <c r="H71" i="3"/>
  <c r="F73" i="3"/>
  <c r="H73" i="3"/>
  <c r="F74" i="3"/>
  <c r="H74" i="3"/>
  <c r="F75" i="3"/>
  <c r="H75" i="3"/>
  <c r="F76" i="3"/>
  <c r="H76" i="3"/>
  <c r="F77" i="3"/>
  <c r="H77" i="3"/>
  <c r="F78" i="3"/>
  <c r="H78" i="3"/>
  <c r="F79" i="3"/>
  <c r="H79" i="3"/>
  <c r="F81" i="3"/>
  <c r="H81" i="3"/>
  <c r="F82" i="3"/>
  <c r="H82" i="3"/>
  <c r="F84" i="3"/>
  <c r="H84" i="3"/>
  <c r="F85" i="3"/>
  <c r="H85" i="3"/>
  <c r="F86" i="3"/>
  <c r="H86" i="3"/>
  <c r="F87" i="3"/>
  <c r="H87" i="3"/>
  <c r="F88" i="3"/>
  <c r="H88" i="3"/>
  <c r="F89" i="3"/>
  <c r="H89" i="3"/>
  <c r="F91" i="3"/>
  <c r="H91" i="3"/>
  <c r="F92" i="3"/>
  <c r="H92" i="3"/>
  <c r="F93" i="3"/>
  <c r="H93" i="3"/>
  <c r="F94" i="3"/>
  <c r="H94" i="3"/>
  <c r="F95" i="3"/>
  <c r="H95" i="3"/>
  <c r="F96" i="3"/>
  <c r="H96" i="3"/>
  <c r="F97" i="3"/>
  <c r="H97" i="3"/>
  <c r="F98" i="3"/>
  <c r="H98" i="3"/>
  <c r="F100" i="3"/>
  <c r="H100" i="3"/>
  <c r="F101" i="3"/>
  <c r="H101" i="3"/>
  <c r="F102" i="3"/>
  <c r="H102" i="3"/>
  <c r="F103" i="3"/>
  <c r="H103" i="3"/>
  <c r="F104" i="3"/>
  <c r="H104" i="3"/>
  <c r="F106" i="3"/>
  <c r="H106" i="3"/>
  <c r="F107" i="3"/>
  <c r="H107" i="3"/>
  <c r="F108" i="3"/>
  <c r="H108" i="3"/>
  <c r="F109" i="3"/>
  <c r="H109" i="3"/>
  <c r="F110" i="3"/>
  <c r="H110" i="3"/>
  <c r="F112" i="3"/>
  <c r="H112" i="3"/>
  <c r="F114" i="3"/>
  <c r="H114" i="3"/>
  <c r="F28" i="3"/>
</calcChain>
</file>

<file path=xl/sharedStrings.xml><?xml version="1.0" encoding="utf-8"?>
<sst xmlns="http://schemas.openxmlformats.org/spreadsheetml/2006/main" count="272" uniqueCount="209">
  <si>
    <t>Показатели</t>
  </si>
  <si>
    <t>Ед. изме-рения</t>
  </si>
  <si>
    <t>1</t>
  </si>
  <si>
    <t>чел.</t>
  </si>
  <si>
    <t>2</t>
  </si>
  <si>
    <t>чел</t>
  </si>
  <si>
    <t>3</t>
  </si>
  <si>
    <t>4</t>
  </si>
  <si>
    <t xml:space="preserve">Естественный прирост </t>
  </si>
  <si>
    <t>5</t>
  </si>
  <si>
    <t xml:space="preserve">Младенческая смертность </t>
  </si>
  <si>
    <t>6</t>
  </si>
  <si>
    <t>ед.</t>
  </si>
  <si>
    <t>7</t>
  </si>
  <si>
    <t>ед</t>
  </si>
  <si>
    <t>8</t>
  </si>
  <si>
    <t>9</t>
  </si>
  <si>
    <t>10</t>
  </si>
  <si>
    <t>11</t>
  </si>
  <si>
    <t>12</t>
  </si>
  <si>
    <t>13</t>
  </si>
  <si>
    <t>Сельское хозяйство</t>
  </si>
  <si>
    <t>14</t>
  </si>
  <si>
    <t>15</t>
  </si>
  <si>
    <t>тонн</t>
  </si>
  <si>
    <t>16</t>
  </si>
  <si>
    <t>- молоко</t>
  </si>
  <si>
    <t>17</t>
  </si>
  <si>
    <t>- шерсть</t>
  </si>
  <si>
    <t>18</t>
  </si>
  <si>
    <t>20</t>
  </si>
  <si>
    <t>- зерно</t>
  </si>
  <si>
    <t>21</t>
  </si>
  <si>
    <t>- картофель</t>
  </si>
  <si>
    <t>22</t>
  </si>
  <si>
    <t>23</t>
  </si>
  <si>
    <t>24</t>
  </si>
  <si>
    <t>26</t>
  </si>
  <si>
    <t>голов</t>
  </si>
  <si>
    <t>27</t>
  </si>
  <si>
    <t>- овцы и козы</t>
  </si>
  <si>
    <t>28</t>
  </si>
  <si>
    <t>- лошади</t>
  </si>
  <si>
    <t>Промышленность</t>
  </si>
  <si>
    <t>31</t>
  </si>
  <si>
    <t>тыс. руб.</t>
  </si>
  <si>
    <t>32</t>
  </si>
  <si>
    <t>33</t>
  </si>
  <si>
    <t>34</t>
  </si>
  <si>
    <t>35</t>
  </si>
  <si>
    <t>36</t>
  </si>
  <si>
    <t>37</t>
  </si>
  <si>
    <t>Площадь жилья, приходящаяся на 1 жителя</t>
  </si>
  <si>
    <t>38</t>
  </si>
  <si>
    <t>единиц</t>
  </si>
  <si>
    <t>39</t>
  </si>
  <si>
    <t>Ввод жилья</t>
  </si>
  <si>
    <t>кв.м.</t>
  </si>
  <si>
    <t>40</t>
  </si>
  <si>
    <t>41</t>
  </si>
  <si>
    <t>42</t>
  </si>
  <si>
    <t>43</t>
  </si>
  <si>
    <t>Дорожное хозяйство</t>
  </si>
  <si>
    <t>44</t>
  </si>
  <si>
    <t>45</t>
  </si>
  <si>
    <t>%</t>
  </si>
  <si>
    <t>46</t>
  </si>
  <si>
    <t>47</t>
  </si>
  <si>
    <t>48</t>
  </si>
  <si>
    <t>49</t>
  </si>
  <si>
    <t>Образование</t>
  </si>
  <si>
    <t>51</t>
  </si>
  <si>
    <t>52</t>
  </si>
  <si>
    <t>53</t>
  </si>
  <si>
    <t>54</t>
  </si>
  <si>
    <t>56</t>
  </si>
  <si>
    <t>57</t>
  </si>
  <si>
    <t>Преступность</t>
  </si>
  <si>
    <t>58</t>
  </si>
  <si>
    <t>Количество преступлений</t>
  </si>
  <si>
    <t>59</t>
  </si>
  <si>
    <t>60</t>
  </si>
  <si>
    <t>Здравоохранение</t>
  </si>
  <si>
    <t>61</t>
  </si>
  <si>
    <t>Культура</t>
  </si>
  <si>
    <t>Спорт</t>
  </si>
  <si>
    <t>Экономически активное население</t>
  </si>
  <si>
    <t>Трудовые ресурсы</t>
  </si>
  <si>
    <t xml:space="preserve">Утверждаю:       </t>
  </si>
  <si>
    <t>19</t>
  </si>
  <si>
    <t>25</t>
  </si>
  <si>
    <t>29</t>
  </si>
  <si>
    <t>30</t>
  </si>
  <si>
    <t>50</t>
  </si>
  <si>
    <t>55</t>
  </si>
  <si>
    <t>62</t>
  </si>
  <si>
    <t>63</t>
  </si>
  <si>
    <t>65</t>
  </si>
  <si>
    <t>66</t>
  </si>
  <si>
    <t>0</t>
  </si>
  <si>
    <t>% вып прогноза</t>
  </si>
  <si>
    <t>Население и трудовые ресурсы</t>
  </si>
  <si>
    <t xml:space="preserve">Всего населения </t>
  </si>
  <si>
    <t>Численность семей</t>
  </si>
  <si>
    <t>в том числе:</t>
  </si>
  <si>
    <t>малоимущих семей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</si>
  <si>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</si>
  <si>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Число сельскохозяйственных предприятий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</si>
  <si>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</si>
  <si>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</si>
  <si>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 xml:space="preserve">Производство продукции (все категории хозяйств) </t>
  </si>
  <si>
    <t xml:space="preserve">- мясо </t>
  </si>
  <si>
    <t>- кормовые  (по сост.16.10.17г. убрано-1644 га - 89%: в т.ч: зернофураж-820га-818 тонны, 10 ц/га;</t>
  </si>
  <si>
    <t>-Овощи</t>
  </si>
  <si>
    <t>Поголовье скота (все категории хозяйств)</t>
  </si>
  <si>
    <t>- крупный рогатый скот</t>
  </si>
  <si>
    <t xml:space="preserve"> в т. ч:  коровы</t>
  </si>
  <si>
    <t>Количество предприятий всех форм собственности</t>
  </si>
  <si>
    <t>Объем промышленной продукции-всего</t>
  </si>
  <si>
    <t>Производство хлеба и хлебобулочных изделий</t>
  </si>
  <si>
    <t>Производство кондитерских изделий</t>
  </si>
  <si>
    <t>Производство пиломатериалов и строительных материалов</t>
  </si>
  <si>
    <t>тыс. руб. тонн</t>
  </si>
  <si>
    <t>тыс.руб. тонн</t>
  </si>
  <si>
    <t>тыс.руб.  куб.м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</si>
  <si>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</si>
  <si>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</si>
  <si>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</si>
  <si>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</si>
  <si>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</si>
  <si>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Жилищно-коммунальное хозяйство</t>
  </si>
  <si>
    <t>Жилищный фонд - всего</t>
  </si>
  <si>
    <t>Количество семей, нуждающихся в улучшении жилищных условий на конец года - всего</t>
  </si>
  <si>
    <t>кв. м</t>
  </si>
  <si>
    <t>Транспорт и связь</t>
  </si>
  <si>
    <t xml:space="preserve"> Объем грузоперевозок</t>
  </si>
  <si>
    <t xml:space="preserve"> Объем пассажирских перевозок</t>
  </si>
  <si>
    <t>Объем оказываемых услуг связи - всего</t>
  </si>
  <si>
    <t>пасс.</t>
  </si>
  <si>
    <t xml:space="preserve">Ремонт дорог </t>
  </si>
  <si>
    <t xml:space="preserve"> объем выполненных работ</t>
  </si>
  <si>
    <t>км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</si>
  <si>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</si>
  <si>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</si>
  <si>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</si>
  <si>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</si>
  <si>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</si>
  <si>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</si>
  <si>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</si>
  <si>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</si>
  <si>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</si>
  <si>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</si>
  <si>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</si>
  <si>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</si>
  <si>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Число дошкольных учреждений</t>
  </si>
  <si>
    <t>в них мест по нормативу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</si>
  <si>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</si>
  <si>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</si>
  <si>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Число школ</t>
  </si>
  <si>
    <t xml:space="preserve">   в них мест по нормативу</t>
  </si>
  <si>
    <t xml:space="preserve">  Численность учащихся - всего</t>
  </si>
  <si>
    <t>мест</t>
  </si>
  <si>
    <t xml:space="preserve">в т. ч. среди несовершеннолетних 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</si>
  <si>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</si>
  <si>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</si>
  <si>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</si>
  <si>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</si>
  <si>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</si>
  <si>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</si>
  <si>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</si>
  <si>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</si>
  <si>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 xml:space="preserve">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</si>
  <si>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</si>
  <si>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</si>
  <si>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</si>
  <si>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</si>
  <si>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</si>
  <si>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</si>
  <si>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</si>
  <si>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</si>
  <si>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</si>
  <si>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</si>
  <si>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</si>
  <si>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</si>
  <si>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 xml:space="preserve">Среднемесячные денежные доходы на душу населения      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</si>
  <si>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</si>
  <si>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</si>
  <si>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</si>
  <si>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млн. руб.</t>
  </si>
  <si>
    <t>руб.</t>
  </si>
  <si>
    <t>Руб.</t>
  </si>
  <si>
    <t>Число учреждений культуры</t>
  </si>
  <si>
    <t>Число спортивных учреждений</t>
  </si>
  <si>
    <t>тыс.  руб.</t>
  </si>
  <si>
    <t>Число фермерских хозяйств СПК (….) , КФХ (…..) 2017 г; СПК (…..), КФХ (…..)</t>
  </si>
  <si>
    <t>га, тонн,ц/га</t>
  </si>
  <si>
    <t xml:space="preserve">га
        тн
       ц/га
</t>
  </si>
  <si>
    <t>га.тонн</t>
  </si>
  <si>
    <t>га, тонн, ц/га</t>
  </si>
  <si>
    <t>свиньи</t>
  </si>
  <si>
    <t>5,6 тыс. м2</t>
  </si>
  <si>
    <t>254</t>
  </si>
  <si>
    <t>Отчет за 1 квартал 2020 г.</t>
  </si>
  <si>
    <t>факт за 1 квартал 2021 г.</t>
  </si>
  <si>
    <t>% вып за 1 квартал 2020 г.</t>
  </si>
  <si>
    <t>Прогноз 2021 г.</t>
  </si>
  <si>
    <t>председатель сельского поселения сумон Чыраа-Бажынский_________________Ооржак Р.В.</t>
  </si>
  <si>
    <t>Социально-экономические показатели за  1 квартал 2021 г сельского поселения сумон Чыраа-Бажынский Дзун-Хемчикского кожууна Республики Тыва</t>
  </si>
  <si>
    <t>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</si>
</sst>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.0_р_.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1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1" xfId="0" applyNumberFormat="1" applyFont="1" applyBorder="1" applyAlignment="1">
      <alignment horizontal="center" vertical="justify"/>
    </xf>
    <xf numFmtId="49" fontId="5" fillId="0" borderId="1" xfId="0" applyNumberFormat="1" applyFont="1" applyFill="1" applyBorder="1" applyAlignment="1" applyProtection="1">
      <alignment horizontal="center" vertical="top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" fontId="5" fillId="0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1" fontId="5" fillId="2" borderId="3" xfId="0" applyNumberFormat="1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5" fillId="0" borderId="5" xfId="0" applyNumberFormat="1" applyFont="1" applyBorder="1" applyAlignment="1" applyProtection="1">
      <alignment horizontal="center" vertical="top" wrapText="1"/>
      <protection locked="0"/>
    </xf>
    <xf numFmtId="164" fontId="5" fillId="0" borderId="2" xfId="0" applyNumberFormat="1" applyFont="1" applyBorder="1" applyAlignment="1">
      <alignment horizontal="center" vertical="justify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>
      <alignment horizontal="center" vertical="justify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6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6" xfId="0" applyNumberFormat="1" applyFont="1" applyFill="1" applyBorder="1" applyAlignment="1">
      <alignment horizontal="center" vertical="justify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49" fontId="5" fillId="3" borderId="1" xfId="0" applyNumberFormat="1" applyFont="1" applyFill="1" applyBorder="1" applyAlignment="1" applyProtection="1">
      <alignment horizontal="center" vertical="top" wrapText="1"/>
      <protection locked="0"/>
    </xf>
    <xf numFmtId="1" fontId="5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1" xfId="0" applyNumberFormat="1" applyFont="1" applyFill="1" applyBorder="1" applyAlignment="1">
      <alignment horizontal="center" vertical="justify"/>
    </xf>
    <xf numFmtId="164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>
      <alignment horizontal="center" vertical="top" wrapText="1"/>
    </xf>
    <xf numFmtId="49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top" wrapText="1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49" fontId="1" fillId="3" borderId="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horizontal="center"/>
    </xf>
    <xf numFmtId="0" fontId="9" fillId="4" borderId="4" xfId="0" applyFont="1" applyFill="1" applyBorder="1" applyAlignment="1">
      <alignment vertical="top" wrapText="1"/>
    </xf>
    <xf numFmtId="49" fontId="5" fillId="4" borderId="1" xfId="0" applyNumberFormat="1" applyFont="1" applyFill="1" applyBorder="1" applyAlignment="1" applyProtection="1">
      <alignment horizontal="center" vertical="top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>
      <alignment vertical="top" wrapText="1"/>
    </xf>
    <xf numFmtId="49" fontId="5" fillId="0" borderId="10" xfId="0" applyNumberFormat="1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vertical="top" wrapText="1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wrapText="1"/>
      <protection locked="0"/>
    </xf>
    <xf numFmtId="164" fontId="5" fillId="3" borderId="1" xfId="0" applyNumberFormat="1" applyFont="1" applyFill="1" applyBorder="1" applyAlignment="1"/>
    <xf numFmtId="0" fontId="10" fillId="3" borderId="2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2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49" fontId="5" fillId="3" borderId="10" xfId="0" applyNumberFormat="1" applyFont="1" applyFill="1" applyBorder="1" applyAlignment="1" applyProtection="1">
      <alignment horizontal="center" vertical="top" wrapText="1"/>
      <protection locked="0"/>
    </xf>
    <xf numFmtId="165" fontId="5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1" xfId="0" applyNumberFormat="1" applyFont="1" applyFill="1" applyBorder="1" applyAlignment="1">
      <alignment horizontal="center" vertical="justify" wrapText="1"/>
    </xf>
    <xf numFmtId="0" fontId="9" fillId="4" borderId="1" xfId="0" applyFont="1" applyFill="1" applyBorder="1" applyAlignment="1">
      <alignment vertical="center"/>
    </xf>
    <xf numFmtId="1" fontId="5" fillId="3" borderId="3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vertical="top" wrapText="1"/>
    </xf>
    <xf numFmtId="0" fontId="11" fillId="4" borderId="2" xfId="0" applyFont="1" applyFill="1" applyBorder="1" applyAlignment="1">
      <alignment vertical="top" wrapText="1"/>
    </xf>
    <xf numFmtId="0" fontId="10" fillId="3" borderId="1" xfId="0" applyFont="1" applyFill="1" applyBorder="1"/>
    <xf numFmtId="0" fontId="9" fillId="4" borderId="1" xfId="0" applyFont="1" applyFill="1" applyBorder="1"/>
    <xf numFmtId="49" fontId="1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3" xfId="0" applyNumberFormat="1" applyFont="1" applyFill="1" applyBorder="1" applyAlignment="1" applyProtection="1">
      <alignment horizontal="center" vertical="top" wrapText="1"/>
      <protection locked="0"/>
    </xf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43" fontId="5" fillId="0" borderId="3" xfId="0" applyNumberFormat="1" applyFont="1" applyFill="1" applyBorder="1" applyAlignment="1" applyProtection="1">
      <alignment horizontal="center" vertical="top" wrapText="1"/>
      <protection locked="0"/>
    </xf>
    <xf numFmtId="43" fontId="5" fillId="0" borderId="1" xfId="0" applyNumberFormat="1" applyFont="1" applyFill="1" applyBorder="1" applyAlignment="1" applyProtection="1">
      <alignment horizontal="center" vertical="top" wrapText="1"/>
      <protection locked="0"/>
    </xf>
    <xf numFmtId="43" fontId="5" fillId="0" borderId="1" xfId="0" applyNumberFormat="1" applyFont="1" applyFill="1" applyBorder="1" applyAlignment="1" applyProtection="1">
      <alignment wrapText="1"/>
      <protection locked="0"/>
    </xf>
    <xf numFmtId="43" fontId="5" fillId="3" borderId="1" xfId="0" applyNumberFormat="1" applyFont="1" applyFill="1" applyBorder="1" applyAlignment="1" applyProtection="1">
      <alignment horizontal="center" vertical="top" wrapText="1"/>
      <protection locked="0"/>
    </xf>
    <xf numFmtId="43" fontId="5" fillId="0" borderId="2" xfId="0" applyNumberFormat="1" applyFont="1" applyFill="1" applyBorder="1" applyAlignment="1" applyProtection="1">
      <alignment horizontal="center" vertical="top" wrapText="1"/>
      <protection locked="0"/>
    </xf>
    <xf numFmtId="43" fontId="5" fillId="3" borderId="1" xfId="0" applyNumberFormat="1" applyFont="1" applyFill="1" applyBorder="1" applyAlignment="1" applyProtection="1">
      <alignment wrapText="1"/>
      <protection locked="0"/>
    </xf>
    <xf numFmtId="43" fontId="5" fillId="3" borderId="6" xfId="0" applyNumberFormat="1" applyFont="1" applyFill="1" applyBorder="1" applyAlignment="1" applyProtection="1">
      <alignment horizontal="center" vertical="top" wrapText="1"/>
      <protection locked="0"/>
    </xf>
    <xf numFmtId="43" fontId="5" fillId="0" borderId="3" xfId="0" applyNumberFormat="1" applyFont="1" applyBorder="1" applyAlignment="1">
      <alignment horizontal="center" vertical="justify"/>
    </xf>
    <xf numFmtId="43" fontId="5" fillId="0" borderId="1" xfId="0" applyNumberFormat="1" applyFont="1" applyBorder="1" applyAlignment="1">
      <alignment horizontal="center" vertical="justify"/>
    </xf>
    <xf numFmtId="43" fontId="5" fillId="3" borderId="1" xfId="0" applyNumberFormat="1" applyFont="1" applyFill="1" applyBorder="1" applyAlignment="1">
      <alignment horizontal="center" vertical="justify"/>
    </xf>
    <xf numFmtId="43" fontId="6" fillId="3" borderId="1" xfId="0" applyNumberFormat="1" applyFont="1" applyFill="1" applyBorder="1" applyAlignment="1">
      <alignment horizontal="center" vertical="justify"/>
    </xf>
    <xf numFmtId="43" fontId="5" fillId="0" borderId="2" xfId="0" applyNumberFormat="1" applyFont="1" applyBorder="1" applyAlignment="1">
      <alignment horizontal="center" vertical="justify"/>
    </xf>
    <xf numFmtId="43" fontId="5" fillId="3" borderId="1" xfId="0" applyNumberFormat="1" applyFont="1" applyFill="1" applyBorder="1" applyAlignment="1"/>
    <xf numFmtId="43" fontId="5" fillId="3" borderId="5" xfId="0" applyNumberFormat="1" applyFont="1" applyFill="1" applyBorder="1" applyAlignment="1">
      <alignment horizontal="center" vertical="justify"/>
    </xf>
    <xf numFmtId="43" fontId="5" fillId="3" borderId="1" xfId="0" applyNumberFormat="1" applyFont="1" applyFill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abSelected="1" workbookViewId="0">
      <selection activeCell="D23" sqref="D23"/>
    </sheetView>
  </sheetViews>
  <sheetFormatPr defaultRowHeight="14.4" x14ac:dyDescent="0.3"/>
  <cols>
    <col min="1" max="1" width="5.5546875" customWidth="1"/>
    <col min="2" max="2" width="24.109375" customWidth="1"/>
    <col min="3" max="3" width="8.88671875" customWidth="1"/>
    <col min="6" max="6" width="10" bestFit="1" customWidth="1"/>
    <col min="8" max="8" width="10" customWidth="1"/>
  </cols>
  <sheetData>
    <row r="1" spans="1:8" x14ac:dyDescent="0.3">
      <c r="B1" s="10"/>
      <c r="C1" s="96" t="s">
        <v>88</v>
      </c>
      <c r="D1" s="96"/>
      <c r="E1" s="96"/>
      <c r="F1" s="96"/>
      <c r="G1" s="96"/>
      <c r="H1" s="96"/>
    </row>
    <row r="2" spans="1:8" ht="28.5" customHeight="1" x14ac:dyDescent="0.3">
      <c r="B2" s="10"/>
      <c r="C2" s="97" t="s">
        <v>206</v>
      </c>
      <c r="D2" s="97"/>
      <c r="E2" s="97"/>
      <c r="F2" s="97"/>
      <c r="G2" s="97"/>
      <c r="H2" s="97"/>
    </row>
    <row r="3" spans="1:8" x14ac:dyDescent="0.3">
      <c r="B3" s="10"/>
      <c r="C3" s="10"/>
      <c r="D3" s="100"/>
      <c r="E3" s="100"/>
      <c r="F3" s="100"/>
      <c r="G3" s="100"/>
      <c r="H3" s="100"/>
    </row>
    <row r="4" spans="1:8" ht="9.75" customHeight="1" x14ac:dyDescent="0.3">
      <c r="B4" s="10"/>
      <c r="C4" s="10"/>
      <c r="D4" s="10"/>
      <c r="E4" s="11"/>
      <c r="F4" s="11"/>
      <c r="G4" s="11"/>
      <c r="H4" s="11"/>
    </row>
    <row r="5" spans="1:8" ht="40.5" customHeight="1" x14ac:dyDescent="0.3">
      <c r="A5" s="103" t="s">
        <v>207</v>
      </c>
      <c r="B5" s="103"/>
      <c r="C5" s="103"/>
      <c r="D5" s="103"/>
      <c r="E5" s="103"/>
      <c r="F5" s="103"/>
      <c r="G5" s="103"/>
      <c r="H5" s="103"/>
    </row>
    <row r="6" spans="1:8" ht="6" customHeight="1" x14ac:dyDescent="0.3"/>
    <row r="7" spans="1:8" x14ac:dyDescent="0.3">
      <c r="A7" s="104"/>
      <c r="B7" s="104" t="s">
        <v>0</v>
      </c>
      <c r="C7" s="106" t="s">
        <v>1</v>
      </c>
      <c r="D7" s="107" t="s">
        <v>202</v>
      </c>
      <c r="E7" s="101" t="s">
        <v>203</v>
      </c>
      <c r="F7" s="101" t="s">
        <v>204</v>
      </c>
      <c r="G7" s="98" t="s">
        <v>205</v>
      </c>
      <c r="H7" s="98" t="s">
        <v>100</v>
      </c>
    </row>
    <row r="8" spans="1:8" x14ac:dyDescent="0.3">
      <c r="A8" s="104"/>
      <c r="B8" s="105"/>
      <c r="C8" s="107"/>
      <c r="D8" s="108"/>
      <c r="E8" s="102"/>
      <c r="F8" s="102"/>
      <c r="G8" s="99"/>
      <c r="H8" s="99"/>
    </row>
    <row r="9" spans="1:8" ht="28.5" customHeight="1" x14ac:dyDescent="0.3">
      <c r="A9" s="15"/>
      <c r="B9" s="32" t="s">
        <v>101</v>
      </c>
      <c r="C9" s="38"/>
      <c r="D9" s="39"/>
      <c r="E9" s="40"/>
      <c r="F9" s="40"/>
      <c r="G9" s="41"/>
      <c r="H9" s="41"/>
    </row>
    <row r="10" spans="1:8" ht="15" customHeight="1" x14ac:dyDescent="0.3">
      <c r="A10" s="73" t="s">
        <v>2</v>
      </c>
      <c r="B10" s="33" t="s">
        <v>102</v>
      </c>
      <c r="C10" s="34" t="s">
        <v>3</v>
      </c>
      <c r="D10" s="6">
        <v>1439</v>
      </c>
      <c r="E10" s="6">
        <v>1526</v>
      </c>
      <c r="F10" s="81">
        <f>D10/E10*100</f>
        <v>94.298820445609437</v>
      </c>
      <c r="G10" s="19">
        <v>1535</v>
      </c>
      <c r="H10" s="88">
        <f>D10/G10*100</f>
        <v>93.745928338762212</v>
      </c>
    </row>
    <row r="11" spans="1:8" ht="13.5" customHeight="1" x14ac:dyDescent="0.3">
      <c r="A11" s="73" t="s">
        <v>4</v>
      </c>
      <c r="B11" s="33" t="s">
        <v>103</v>
      </c>
      <c r="C11" s="35" t="s">
        <v>12</v>
      </c>
      <c r="D11" s="1">
        <v>417</v>
      </c>
      <c r="E11" s="1">
        <v>431</v>
      </c>
      <c r="F11" s="82">
        <f t="shared" ref="F11:F75" si="0">D11/E11*100</f>
        <v>96.751740139211137</v>
      </c>
      <c r="G11" s="2">
        <v>435</v>
      </c>
      <c r="H11" s="89">
        <f t="shared" ref="H11:H75" si="1">D11/G11*100</f>
        <v>95.862068965517238</v>
      </c>
    </row>
    <row r="12" spans="1:8" ht="16.5" customHeight="1" x14ac:dyDescent="0.3">
      <c r="A12" s="72"/>
      <c r="B12" s="33" t="s">
        <v>104</v>
      </c>
      <c r="C12" s="34"/>
      <c r="D12" s="1"/>
      <c r="E12" s="1"/>
      <c r="F12" s="82" t="e">
        <f t="shared" si="0"/>
        <v>#DIV/0!</v>
      </c>
      <c r="G12" s="2"/>
      <c r="H12" s="89" t="e">
        <f t="shared" si="1"/>
        <v>#DIV/0!</v>
      </c>
    </row>
    <row r="13" spans="1:8" ht="17.25" customHeight="1" x14ac:dyDescent="0.3">
      <c r="A13" s="72"/>
      <c r="B13" s="33" t="s">
        <v>105</v>
      </c>
      <c r="C13" s="35" t="s">
        <v>12</v>
      </c>
      <c r="D13" s="1">
        <v>81</v>
      </c>
      <c r="E13" s="1">
        <v>81</v>
      </c>
      <c r="F13" s="82">
        <f t="shared" si="0"/>
        <v>100</v>
      </c>
      <c r="G13" s="2">
        <v>81</v>
      </c>
      <c r="H13" s="89">
        <f t="shared" si="1"/>
        <v>100</v>
      </c>
    </row>
    <row r="14" spans="1:8" ht="14.25" customHeight="1" x14ac:dyDescent="0.3">
      <c r="A14" s="73" t="s">
        <v>6</v>
      </c>
      <c r="B14" s="33" t="s">
        <v>87</v>
      </c>
      <c r="C14" s="34" t="s">
        <v>5</v>
      </c>
      <c r="D14" s="3" t="s">
        <v>208</v>
      </c>
      <c r="E14" s="3" t="s">
        <v>208</v>
      </c>
      <c r="F14" s="82">
        <f t="shared" si="0"/>
        <v>100</v>
      </c>
      <c r="G14" s="2">
        <v>480</v>
      </c>
      <c r="H14" s="89">
        <f t="shared" si="1"/>
        <v>99.166666666666671</v>
      </c>
    </row>
    <row r="15" spans="1:8" ht="15" customHeight="1" x14ac:dyDescent="0.3">
      <c r="A15" s="73" t="s">
        <v>7</v>
      </c>
      <c r="B15" s="33" t="s">
        <v>86</v>
      </c>
      <c r="C15" s="34" t="s">
        <v>5</v>
      </c>
      <c r="D15" s="3" t="s">
        <v>201</v>
      </c>
      <c r="E15" s="3" t="s">
        <v>201</v>
      </c>
      <c r="F15" s="83">
        <f t="shared" si="0"/>
        <v>100</v>
      </c>
      <c r="G15" s="2">
        <v>266</v>
      </c>
      <c r="H15" s="89">
        <f t="shared" si="1"/>
        <v>95.488721804511272</v>
      </c>
    </row>
    <row r="16" spans="1:8" ht="81" customHeight="1" x14ac:dyDescent="0.3">
      <c r="A16" s="76" t="s">
        <v>9</v>
      </c>
      <c r="B16" s="36" t="s">
        <v>106</v>
      </c>
      <c r="C16" s="77" t="s">
        <v>5</v>
      </c>
      <c r="D16" s="1">
        <v>54</v>
      </c>
      <c r="E16" s="1">
        <v>58</v>
      </c>
      <c r="F16" s="82">
        <f t="shared" si="0"/>
        <v>93.103448275862064</v>
      </c>
      <c r="G16" s="2">
        <v>70</v>
      </c>
      <c r="H16" s="89">
        <f t="shared" si="1"/>
        <v>77.142857142857153</v>
      </c>
    </row>
    <row r="17" spans="1:8" ht="12.75" customHeight="1" x14ac:dyDescent="0.3">
      <c r="A17" s="74"/>
      <c r="B17" s="70" t="s">
        <v>21</v>
      </c>
      <c r="C17" s="26"/>
      <c r="D17" s="27"/>
      <c r="E17" s="27"/>
      <c r="F17" s="84"/>
      <c r="G17" s="28"/>
      <c r="H17" s="90"/>
    </row>
    <row r="18" spans="1:8" ht="27" customHeight="1" x14ac:dyDescent="0.3">
      <c r="A18" s="73" t="s">
        <v>11</v>
      </c>
      <c r="B18" s="33" t="s">
        <v>107</v>
      </c>
      <c r="C18" s="43" t="s">
        <v>14</v>
      </c>
      <c r="D18" s="9">
        <v>0</v>
      </c>
      <c r="E18" s="9">
        <v>0</v>
      </c>
      <c r="F18" s="82" t="e">
        <f t="shared" si="0"/>
        <v>#DIV/0!</v>
      </c>
      <c r="G18" s="2">
        <v>2</v>
      </c>
      <c r="H18" s="89">
        <f t="shared" si="1"/>
        <v>0</v>
      </c>
    </row>
    <row r="19" spans="1:8" ht="42" customHeight="1" x14ac:dyDescent="0.3">
      <c r="A19" s="73" t="s">
        <v>13</v>
      </c>
      <c r="B19" s="33" t="s">
        <v>194</v>
      </c>
      <c r="C19" s="43" t="s">
        <v>14</v>
      </c>
      <c r="D19" s="1">
        <v>7</v>
      </c>
      <c r="E19" s="1">
        <v>5</v>
      </c>
      <c r="F19" s="82">
        <f t="shared" si="0"/>
        <v>140</v>
      </c>
      <c r="G19" s="2">
        <v>9</v>
      </c>
      <c r="H19" s="89">
        <f t="shared" si="1"/>
        <v>77.777777777777786</v>
      </c>
    </row>
    <row r="20" spans="1:8" ht="26.25" customHeight="1" x14ac:dyDescent="0.3">
      <c r="A20" s="73" t="s">
        <v>15</v>
      </c>
      <c r="B20" s="33" t="s">
        <v>108</v>
      </c>
      <c r="C20" s="43" t="s">
        <v>12</v>
      </c>
      <c r="D20" s="1">
        <v>209</v>
      </c>
      <c r="E20" s="1">
        <v>209</v>
      </c>
      <c r="F20" s="82">
        <f t="shared" si="0"/>
        <v>100</v>
      </c>
      <c r="G20" s="2">
        <v>215</v>
      </c>
      <c r="H20" s="89">
        <f t="shared" si="1"/>
        <v>97.20930232558139</v>
      </c>
    </row>
    <row r="21" spans="1:8" ht="55.5" customHeight="1" x14ac:dyDescent="0.3">
      <c r="A21" s="73" t="s">
        <v>16</v>
      </c>
      <c r="B21" s="33" t="s">
        <v>109</v>
      </c>
      <c r="C21" s="33" t="s">
        <v>193</v>
      </c>
      <c r="D21" s="9">
        <v>25000</v>
      </c>
      <c r="E21" s="9">
        <v>30000</v>
      </c>
      <c r="F21" s="82">
        <f t="shared" si="0"/>
        <v>83.333333333333343</v>
      </c>
      <c r="G21" s="2">
        <v>35000</v>
      </c>
      <c r="H21" s="89">
        <f t="shared" si="1"/>
        <v>71.428571428571431</v>
      </c>
    </row>
    <row r="22" spans="1:8" ht="24.75" customHeight="1" x14ac:dyDescent="0.3">
      <c r="A22" s="73" t="s">
        <v>17</v>
      </c>
      <c r="B22" s="46" t="s">
        <v>110</v>
      </c>
      <c r="C22" s="59"/>
      <c r="D22" s="45"/>
      <c r="E22" s="45"/>
      <c r="F22" s="84"/>
      <c r="G22" s="28"/>
      <c r="H22" s="90"/>
    </row>
    <row r="23" spans="1:8" x14ac:dyDescent="0.3">
      <c r="A23" s="73"/>
      <c r="B23" s="42" t="s">
        <v>111</v>
      </c>
      <c r="C23" s="48" t="s">
        <v>24</v>
      </c>
      <c r="D23" s="4">
        <v>95</v>
      </c>
      <c r="E23" s="4">
        <v>96</v>
      </c>
      <c r="F23" s="82">
        <f t="shared" si="0"/>
        <v>98.958333333333343</v>
      </c>
      <c r="G23" s="2">
        <v>173</v>
      </c>
      <c r="H23" s="89">
        <f t="shared" si="1"/>
        <v>54.913294797687861</v>
      </c>
    </row>
    <row r="24" spans="1:8" ht="16.5" customHeight="1" x14ac:dyDescent="0.3">
      <c r="A24" s="73"/>
      <c r="B24" s="42" t="s">
        <v>26</v>
      </c>
      <c r="C24" s="48" t="s">
        <v>24</v>
      </c>
      <c r="D24" s="4">
        <v>140</v>
      </c>
      <c r="E24" s="4">
        <v>149</v>
      </c>
      <c r="F24" s="82">
        <f t="shared" si="0"/>
        <v>93.959731543624159</v>
      </c>
      <c r="G24" s="2">
        <v>197</v>
      </c>
      <c r="H24" s="89">
        <f t="shared" si="1"/>
        <v>71.065989847715741</v>
      </c>
    </row>
    <row r="25" spans="1:8" ht="15" customHeight="1" x14ac:dyDescent="0.3">
      <c r="A25" s="73"/>
      <c r="B25" s="42" t="s">
        <v>28</v>
      </c>
      <c r="C25" s="48" t="s">
        <v>24</v>
      </c>
      <c r="D25" s="4">
        <v>0</v>
      </c>
      <c r="E25" s="4">
        <v>0</v>
      </c>
      <c r="F25" s="82" t="e">
        <f t="shared" si="0"/>
        <v>#DIV/0!</v>
      </c>
      <c r="G25" s="2">
        <v>3250</v>
      </c>
      <c r="H25" s="89">
        <f t="shared" si="1"/>
        <v>0</v>
      </c>
    </row>
    <row r="26" spans="1:8" ht="24" customHeight="1" x14ac:dyDescent="0.3">
      <c r="A26" s="73"/>
      <c r="B26" s="42" t="s">
        <v>31</v>
      </c>
      <c r="C26" s="34" t="s">
        <v>195</v>
      </c>
      <c r="D26" s="1"/>
      <c r="E26" s="1"/>
      <c r="F26" s="82" t="e">
        <f t="shared" si="0"/>
        <v>#DIV/0!</v>
      </c>
      <c r="G26" s="2"/>
      <c r="H26" s="89" t="e">
        <f t="shared" si="1"/>
        <v>#DIV/0!</v>
      </c>
    </row>
    <row r="27" spans="1:8" ht="86.25" hidden="1" customHeight="1" x14ac:dyDescent="0.3">
      <c r="A27" s="74"/>
      <c r="B27" s="47"/>
      <c r="C27" s="18"/>
      <c r="D27" s="4"/>
      <c r="E27" s="4"/>
      <c r="F27" s="82"/>
      <c r="G27" s="2"/>
      <c r="H27" s="89"/>
    </row>
    <row r="28" spans="1:8" ht="52.5" customHeight="1" x14ac:dyDescent="0.3">
      <c r="A28" s="73"/>
      <c r="B28" s="49" t="s">
        <v>112</v>
      </c>
      <c r="C28" s="31" t="s">
        <v>196</v>
      </c>
      <c r="D28" s="4"/>
      <c r="E28" s="4"/>
      <c r="F28" s="82">
        <f ca="1">D28/F28*100</f>
        <v>0</v>
      </c>
      <c r="G28" s="2"/>
      <c r="H28" s="89" t="e">
        <f t="shared" ref="H28" si="2">D28/G28*100</f>
        <v>#DIV/0!</v>
      </c>
    </row>
    <row r="29" spans="1:8" ht="21" customHeight="1" x14ac:dyDescent="0.3">
      <c r="A29" s="73"/>
      <c r="B29" s="33" t="s">
        <v>33</v>
      </c>
      <c r="C29" s="31" t="s">
        <v>197</v>
      </c>
      <c r="D29" s="1"/>
      <c r="E29" s="1"/>
      <c r="F29" s="82" t="e">
        <f t="shared" si="0"/>
        <v>#DIV/0!</v>
      </c>
      <c r="G29" s="2">
        <v>0</v>
      </c>
      <c r="H29" s="89" t="e">
        <f t="shared" si="1"/>
        <v>#DIV/0!</v>
      </c>
    </row>
    <row r="30" spans="1:8" ht="27" customHeight="1" x14ac:dyDescent="0.3">
      <c r="A30" s="73"/>
      <c r="B30" s="33" t="s">
        <v>113</v>
      </c>
      <c r="C30" s="31" t="s">
        <v>198</v>
      </c>
      <c r="D30" s="1"/>
      <c r="E30" s="1"/>
      <c r="F30" s="82" t="e">
        <f t="shared" si="0"/>
        <v>#DIV/0!</v>
      </c>
      <c r="G30" s="2">
        <v>0</v>
      </c>
      <c r="H30" s="89" t="e">
        <f t="shared" si="1"/>
        <v>#DIV/0!</v>
      </c>
    </row>
    <row r="31" spans="1:8" ht="26.4" x14ac:dyDescent="0.3">
      <c r="A31" s="73" t="s">
        <v>18</v>
      </c>
      <c r="B31" s="50" t="s">
        <v>114</v>
      </c>
      <c r="C31" s="51"/>
      <c r="D31" s="27"/>
      <c r="E31" s="27"/>
      <c r="F31" s="84"/>
      <c r="G31" s="28"/>
      <c r="H31" s="91"/>
    </row>
    <row r="32" spans="1:8" ht="15" customHeight="1" x14ac:dyDescent="0.3">
      <c r="A32" s="73"/>
      <c r="B32" s="33" t="s">
        <v>115</v>
      </c>
      <c r="C32" s="48" t="s">
        <v>38</v>
      </c>
      <c r="D32" s="4">
        <v>1311</v>
      </c>
      <c r="E32" s="4">
        <v>1625</v>
      </c>
      <c r="F32" s="82">
        <f t="shared" si="0"/>
        <v>80.676923076923075</v>
      </c>
      <c r="G32" s="2">
        <v>1200</v>
      </c>
      <c r="H32" s="89">
        <f t="shared" si="1"/>
        <v>109.25</v>
      </c>
    </row>
    <row r="33" spans="1:8" ht="17.25" customHeight="1" x14ac:dyDescent="0.3">
      <c r="A33" s="73"/>
      <c r="B33" s="33" t="s">
        <v>116</v>
      </c>
      <c r="C33" s="48" t="s">
        <v>38</v>
      </c>
      <c r="D33" s="78">
        <v>516</v>
      </c>
      <c r="E33" s="78">
        <v>679</v>
      </c>
      <c r="F33" s="82">
        <f>D33/E33*100</f>
        <v>75.994108983799705</v>
      </c>
      <c r="G33" s="2">
        <v>506</v>
      </c>
      <c r="H33" s="89">
        <f>D33/G33*100</f>
        <v>101.97628458498025</v>
      </c>
    </row>
    <row r="34" spans="1:8" ht="13.5" customHeight="1" x14ac:dyDescent="0.3">
      <c r="A34" s="73"/>
      <c r="B34" s="33" t="s">
        <v>40</v>
      </c>
      <c r="C34" s="48" t="s">
        <v>38</v>
      </c>
      <c r="D34" s="78">
        <v>4375</v>
      </c>
      <c r="E34" s="78">
        <v>5105</v>
      </c>
      <c r="F34" s="82">
        <f>D34/E34*100</f>
        <v>85.70029382957884</v>
      </c>
      <c r="G34" s="2">
        <v>9000</v>
      </c>
      <c r="H34" s="89">
        <f>D34/G34*100</f>
        <v>48.611111111111107</v>
      </c>
    </row>
    <row r="35" spans="1:8" ht="14.25" customHeight="1" x14ac:dyDescent="0.3">
      <c r="A35" s="73"/>
      <c r="B35" s="33" t="s">
        <v>42</v>
      </c>
      <c r="C35" s="48" t="s">
        <v>38</v>
      </c>
      <c r="D35" s="78">
        <v>207</v>
      </c>
      <c r="E35" s="78">
        <v>255</v>
      </c>
      <c r="F35" s="85">
        <f>D35/E35*100</f>
        <v>81.17647058823529</v>
      </c>
      <c r="G35" s="17">
        <v>205</v>
      </c>
      <c r="H35" s="92">
        <f>D35/G35*100</f>
        <v>100.97560975609755</v>
      </c>
    </row>
    <row r="36" spans="1:8" ht="15.75" customHeight="1" x14ac:dyDescent="0.3">
      <c r="A36" s="73"/>
      <c r="B36" s="33" t="s">
        <v>199</v>
      </c>
      <c r="C36" s="48" t="s">
        <v>38</v>
      </c>
      <c r="D36" s="78">
        <v>51</v>
      </c>
      <c r="E36" s="78">
        <v>63</v>
      </c>
      <c r="F36" s="85">
        <f>D36/E36*100</f>
        <v>80.952380952380949</v>
      </c>
      <c r="G36" s="17">
        <v>25</v>
      </c>
      <c r="H36" s="92">
        <f>D36/G36*100</f>
        <v>204</v>
      </c>
    </row>
    <row r="37" spans="1:8" x14ac:dyDescent="0.3">
      <c r="A37" s="73"/>
      <c r="B37" s="55" t="s">
        <v>43</v>
      </c>
      <c r="C37" s="52"/>
      <c r="D37" s="53"/>
      <c r="E37" s="53"/>
      <c r="F37" s="86"/>
      <c r="G37" s="54"/>
      <c r="H37" s="93"/>
    </row>
    <row r="38" spans="1:8" ht="27.75" customHeight="1" x14ac:dyDescent="0.3">
      <c r="A38" s="73" t="s">
        <v>19</v>
      </c>
      <c r="B38" s="33" t="s">
        <v>117</v>
      </c>
      <c r="C38" s="56" t="s">
        <v>54</v>
      </c>
      <c r="D38" s="6">
        <v>0</v>
      </c>
      <c r="E38" s="6"/>
      <c r="F38" s="81" t="e">
        <f t="shared" si="0"/>
        <v>#DIV/0!</v>
      </c>
      <c r="G38" s="19">
        <v>0</v>
      </c>
      <c r="H38" s="88" t="e">
        <f t="shared" si="1"/>
        <v>#DIV/0!</v>
      </c>
    </row>
    <row r="39" spans="1:8" ht="17.25" customHeight="1" x14ac:dyDescent="0.3">
      <c r="A39" s="73" t="s">
        <v>20</v>
      </c>
      <c r="B39" s="33" t="s">
        <v>118</v>
      </c>
      <c r="C39" s="57" t="s">
        <v>45</v>
      </c>
      <c r="D39" s="5">
        <v>0</v>
      </c>
      <c r="E39" s="5"/>
      <c r="F39" s="82" t="e">
        <f t="shared" si="0"/>
        <v>#DIV/0!</v>
      </c>
      <c r="G39" s="2">
        <v>0</v>
      </c>
      <c r="H39" s="89" t="e">
        <f t="shared" si="1"/>
        <v>#DIV/0!</v>
      </c>
    </row>
    <row r="40" spans="1:8" ht="28.5" customHeight="1" x14ac:dyDescent="0.3">
      <c r="A40" s="73"/>
      <c r="B40" s="33" t="s">
        <v>119</v>
      </c>
      <c r="C40" s="57" t="s">
        <v>122</v>
      </c>
      <c r="D40" s="5">
        <v>3570</v>
      </c>
      <c r="E40" s="5">
        <v>3800</v>
      </c>
      <c r="F40" s="82">
        <f t="shared" si="0"/>
        <v>93.94736842105263</v>
      </c>
      <c r="G40" s="2">
        <v>3850</v>
      </c>
      <c r="H40" s="89">
        <f t="shared" si="1"/>
        <v>92.72727272727272</v>
      </c>
    </row>
    <row r="41" spans="1:8" ht="29.25" customHeight="1" x14ac:dyDescent="0.3">
      <c r="A41" s="73"/>
      <c r="B41" s="33" t="s">
        <v>120</v>
      </c>
      <c r="C41" s="57" t="s">
        <v>123</v>
      </c>
      <c r="D41" s="5">
        <v>0</v>
      </c>
      <c r="E41" s="5"/>
      <c r="F41" s="82" t="e">
        <f t="shared" si="0"/>
        <v>#DIV/0!</v>
      </c>
      <c r="G41" s="2">
        <v>0</v>
      </c>
      <c r="H41" s="89" t="e">
        <f t="shared" si="1"/>
        <v>#DIV/0!</v>
      </c>
    </row>
    <row r="42" spans="1:8" ht="43.5" customHeight="1" x14ac:dyDescent="0.3">
      <c r="A42" s="73"/>
      <c r="B42" s="33" t="s">
        <v>121</v>
      </c>
      <c r="C42" s="58" t="s">
        <v>124</v>
      </c>
      <c r="D42" s="20">
        <v>0</v>
      </c>
      <c r="E42" s="20"/>
      <c r="F42" s="85" t="e">
        <f t="shared" si="0"/>
        <v>#DIV/0!</v>
      </c>
      <c r="G42" s="17">
        <v>0</v>
      </c>
      <c r="H42" s="92" t="e">
        <f t="shared" si="1"/>
        <v>#DIV/0!</v>
      </c>
    </row>
    <row r="43" spans="1:8" ht="29.25" customHeight="1" x14ac:dyDescent="0.3">
      <c r="A43" s="73"/>
      <c r="B43" s="60" t="s">
        <v>125</v>
      </c>
      <c r="C43" s="61"/>
      <c r="D43" s="22"/>
      <c r="E43" s="22"/>
      <c r="F43" s="87"/>
      <c r="G43" s="23"/>
      <c r="H43" s="94"/>
    </row>
    <row r="44" spans="1:8" x14ac:dyDescent="0.3">
      <c r="A44" s="73" t="s">
        <v>22</v>
      </c>
      <c r="B44" s="33" t="s">
        <v>126</v>
      </c>
      <c r="C44" s="48" t="s">
        <v>45</v>
      </c>
      <c r="D44" s="21"/>
      <c r="E44" s="21"/>
      <c r="F44" s="81" t="e">
        <f t="shared" si="0"/>
        <v>#DIV/0!</v>
      </c>
      <c r="G44" s="19"/>
      <c r="H44" s="88" t="e">
        <f t="shared" si="1"/>
        <v>#DIV/0!</v>
      </c>
    </row>
    <row r="45" spans="1:8" ht="26.4" x14ac:dyDescent="0.3">
      <c r="A45" s="73"/>
      <c r="B45" s="33" t="s">
        <v>127</v>
      </c>
      <c r="C45" s="48" t="s">
        <v>45</v>
      </c>
      <c r="D45" s="5"/>
      <c r="E45" s="5"/>
      <c r="F45" s="82" t="e">
        <f t="shared" si="0"/>
        <v>#DIV/0!</v>
      </c>
      <c r="G45" s="2"/>
      <c r="H45" s="89" t="e">
        <f t="shared" si="1"/>
        <v>#DIV/0!</v>
      </c>
    </row>
    <row r="46" spans="1:8" x14ac:dyDescent="0.3">
      <c r="A46" s="73"/>
      <c r="B46" s="33" t="s">
        <v>128</v>
      </c>
      <c r="C46" s="48" t="s">
        <v>45</v>
      </c>
      <c r="D46" s="5"/>
      <c r="E46" s="5"/>
      <c r="F46" s="82" t="e">
        <f t="shared" si="0"/>
        <v>#DIV/0!</v>
      </c>
      <c r="G46" s="2"/>
      <c r="H46" s="89" t="e">
        <f t="shared" si="1"/>
        <v>#DIV/0!</v>
      </c>
    </row>
    <row r="47" spans="1:8" x14ac:dyDescent="0.3">
      <c r="A47" s="73"/>
      <c r="B47" s="33" t="s">
        <v>129</v>
      </c>
      <c r="C47" s="48" t="s">
        <v>45</v>
      </c>
      <c r="D47" s="5"/>
      <c r="E47" s="5"/>
      <c r="F47" s="82" t="e">
        <f t="shared" si="0"/>
        <v>#DIV/0!</v>
      </c>
      <c r="G47" s="2"/>
      <c r="H47" s="89" t="e">
        <f t="shared" si="1"/>
        <v>#DIV/0!</v>
      </c>
    </row>
    <row r="48" spans="1:8" ht="16.5" customHeight="1" x14ac:dyDescent="0.3">
      <c r="A48" s="73" t="s">
        <v>23</v>
      </c>
      <c r="B48" s="36" t="s">
        <v>56</v>
      </c>
      <c r="C48" s="62" t="s">
        <v>57</v>
      </c>
      <c r="D48" s="5"/>
      <c r="E48" s="5"/>
      <c r="F48" s="82" t="e">
        <f t="shared" si="0"/>
        <v>#DIV/0!</v>
      </c>
      <c r="G48" s="2">
        <v>0</v>
      </c>
      <c r="H48" s="89" t="e">
        <f t="shared" si="1"/>
        <v>#DIV/0!</v>
      </c>
    </row>
    <row r="49" spans="1:8" ht="33" customHeight="1" x14ac:dyDescent="0.3">
      <c r="A49" s="73"/>
      <c r="B49" s="30" t="s">
        <v>130</v>
      </c>
      <c r="C49" s="44"/>
      <c r="D49" s="29"/>
      <c r="E49" s="29"/>
      <c r="F49" s="84"/>
      <c r="G49" s="28"/>
      <c r="H49" s="90"/>
    </row>
    <row r="50" spans="1:8" ht="20.25" customHeight="1" x14ac:dyDescent="0.3">
      <c r="A50" s="73" t="s">
        <v>25</v>
      </c>
      <c r="B50" s="33" t="s">
        <v>131</v>
      </c>
      <c r="C50" s="48" t="s">
        <v>133</v>
      </c>
      <c r="D50" s="16" t="s">
        <v>200</v>
      </c>
      <c r="E50" s="16" t="s">
        <v>200</v>
      </c>
      <c r="F50" s="82" t="e">
        <f t="shared" si="0"/>
        <v>#VALUE!</v>
      </c>
      <c r="G50" s="16" t="s">
        <v>200</v>
      </c>
      <c r="H50" s="89" t="e">
        <f t="shared" si="1"/>
        <v>#VALUE!</v>
      </c>
    </row>
    <row r="51" spans="1:8" ht="24.75" customHeight="1" x14ac:dyDescent="0.3">
      <c r="A51" s="73" t="s">
        <v>27</v>
      </c>
      <c r="B51" s="33" t="s">
        <v>52</v>
      </c>
      <c r="C51" s="48" t="s">
        <v>133</v>
      </c>
      <c r="D51" s="5">
        <v>8.6</v>
      </c>
      <c r="E51" s="5">
        <v>8.6</v>
      </c>
      <c r="F51" s="82">
        <f t="shared" si="0"/>
        <v>100</v>
      </c>
      <c r="G51" s="2">
        <v>8.6</v>
      </c>
      <c r="H51" s="89">
        <f t="shared" si="1"/>
        <v>100</v>
      </c>
    </row>
    <row r="52" spans="1:8" ht="54.75" customHeight="1" x14ac:dyDescent="0.3">
      <c r="A52" s="73" t="s">
        <v>29</v>
      </c>
      <c r="B52" s="33" t="s">
        <v>132</v>
      </c>
      <c r="C52" s="48" t="s">
        <v>54</v>
      </c>
      <c r="D52" s="5">
        <v>58</v>
      </c>
      <c r="E52" s="5">
        <v>20</v>
      </c>
      <c r="F52" s="82">
        <f t="shared" si="0"/>
        <v>290</v>
      </c>
      <c r="G52" s="2">
        <v>20</v>
      </c>
      <c r="H52" s="89">
        <f t="shared" si="1"/>
        <v>290</v>
      </c>
    </row>
    <row r="53" spans="1:8" ht="16.5" customHeight="1" x14ac:dyDescent="0.3">
      <c r="A53" s="74"/>
      <c r="B53" s="24" t="s">
        <v>134</v>
      </c>
      <c r="C53" s="63"/>
      <c r="D53" s="29"/>
      <c r="E53" s="29"/>
      <c r="F53" s="84"/>
      <c r="G53" s="28"/>
      <c r="H53" s="90"/>
    </row>
    <row r="54" spans="1:8" ht="14.25" customHeight="1" x14ac:dyDescent="0.3">
      <c r="A54" s="73" t="s">
        <v>89</v>
      </c>
      <c r="B54" s="33" t="s">
        <v>135</v>
      </c>
      <c r="C54" s="48" t="s">
        <v>24</v>
      </c>
      <c r="D54" s="12">
        <v>12</v>
      </c>
      <c r="E54" s="12">
        <v>13</v>
      </c>
      <c r="F54" s="82">
        <f t="shared" si="0"/>
        <v>92.307692307692307</v>
      </c>
      <c r="G54" s="2">
        <v>14</v>
      </c>
      <c r="H54" s="89">
        <f t="shared" si="1"/>
        <v>85.714285714285708</v>
      </c>
    </row>
    <row r="55" spans="1:8" ht="26.25" customHeight="1" x14ac:dyDescent="0.3">
      <c r="A55" s="73" t="s">
        <v>30</v>
      </c>
      <c r="B55" s="33" t="s">
        <v>136</v>
      </c>
      <c r="C55" s="48" t="s">
        <v>138</v>
      </c>
      <c r="D55" s="12">
        <v>73</v>
      </c>
      <c r="E55" s="12">
        <v>73</v>
      </c>
      <c r="F55" s="82">
        <f t="shared" si="0"/>
        <v>100</v>
      </c>
      <c r="G55" s="2">
        <v>75</v>
      </c>
      <c r="H55" s="89">
        <f t="shared" si="1"/>
        <v>97.333333333333343</v>
      </c>
    </row>
    <row r="56" spans="1:8" ht="30" customHeight="1" x14ac:dyDescent="0.3">
      <c r="A56" s="73" t="s">
        <v>32</v>
      </c>
      <c r="B56" s="33" t="s">
        <v>137</v>
      </c>
      <c r="C56" s="48" t="s">
        <v>45</v>
      </c>
      <c r="D56" s="12">
        <v>0</v>
      </c>
      <c r="E56" s="12"/>
      <c r="F56" s="82" t="e">
        <f t="shared" si="0"/>
        <v>#DIV/0!</v>
      </c>
      <c r="G56" s="2">
        <v>0</v>
      </c>
      <c r="H56" s="89" t="e">
        <f t="shared" si="1"/>
        <v>#DIV/0!</v>
      </c>
    </row>
    <row r="57" spans="1:8" ht="14.25" customHeight="1" x14ac:dyDescent="0.3">
      <c r="A57" s="74"/>
      <c r="B57" s="24" t="s">
        <v>62</v>
      </c>
      <c r="C57" s="63"/>
      <c r="D57" s="64"/>
      <c r="E57" s="64"/>
      <c r="F57" s="84"/>
      <c r="G57" s="28"/>
      <c r="H57" s="90"/>
    </row>
    <row r="58" spans="1:8" ht="12.75" customHeight="1" x14ac:dyDescent="0.3">
      <c r="A58" s="73" t="s">
        <v>34</v>
      </c>
      <c r="B58" s="33" t="s">
        <v>139</v>
      </c>
      <c r="C58" s="48" t="s">
        <v>141</v>
      </c>
      <c r="D58" s="1">
        <v>0</v>
      </c>
      <c r="E58" s="1"/>
      <c r="F58" s="82" t="e">
        <f t="shared" si="0"/>
        <v>#DIV/0!</v>
      </c>
      <c r="G58" s="2">
        <v>0</v>
      </c>
      <c r="H58" s="89" t="e">
        <f t="shared" si="1"/>
        <v>#DIV/0!</v>
      </c>
    </row>
    <row r="59" spans="1:8" x14ac:dyDescent="0.3">
      <c r="A59" s="73" t="s">
        <v>35</v>
      </c>
      <c r="B59" s="33" t="s">
        <v>140</v>
      </c>
      <c r="C59" s="48" t="s">
        <v>45</v>
      </c>
      <c r="D59" s="1">
        <v>0</v>
      </c>
      <c r="E59" s="1"/>
      <c r="F59" s="82" t="e">
        <f t="shared" si="0"/>
        <v>#DIV/0!</v>
      </c>
      <c r="G59" s="2">
        <v>0</v>
      </c>
      <c r="H59" s="89" t="e">
        <f t="shared" si="1"/>
        <v>#DIV/0!</v>
      </c>
    </row>
    <row r="60" spans="1:8" ht="24" customHeight="1" x14ac:dyDescent="0.3">
      <c r="A60" s="74"/>
      <c r="B60" s="25" t="s">
        <v>142</v>
      </c>
      <c r="C60" s="63"/>
      <c r="D60" s="27"/>
      <c r="E60" s="27"/>
      <c r="F60" s="84"/>
      <c r="G60" s="65"/>
      <c r="H60" s="95"/>
    </row>
    <row r="61" spans="1:8" ht="33" customHeight="1" x14ac:dyDescent="0.3">
      <c r="A61" s="73" t="s">
        <v>36</v>
      </c>
      <c r="B61" s="33" t="s">
        <v>143</v>
      </c>
      <c r="C61" s="48" t="s">
        <v>54</v>
      </c>
      <c r="D61" s="1">
        <v>1</v>
      </c>
      <c r="E61" s="1">
        <v>1</v>
      </c>
      <c r="F61" s="82">
        <f t="shared" si="0"/>
        <v>100</v>
      </c>
      <c r="G61" s="2">
        <v>2</v>
      </c>
      <c r="H61" s="89">
        <f t="shared" si="1"/>
        <v>50</v>
      </c>
    </row>
    <row r="62" spans="1:8" ht="20.25" customHeight="1" x14ac:dyDescent="0.3">
      <c r="A62" s="73"/>
      <c r="B62" s="48" t="s">
        <v>144</v>
      </c>
      <c r="C62" s="48"/>
      <c r="D62" s="1"/>
      <c r="E62" s="1"/>
      <c r="F62" s="82" t="e">
        <f t="shared" si="0"/>
        <v>#DIV/0!</v>
      </c>
      <c r="G62" s="2"/>
      <c r="H62" s="89" t="e">
        <f t="shared" si="1"/>
        <v>#DIV/0!</v>
      </c>
    </row>
    <row r="63" spans="1:8" ht="20.25" customHeight="1" x14ac:dyDescent="0.3">
      <c r="A63" s="73"/>
      <c r="B63" s="33" t="s">
        <v>145</v>
      </c>
      <c r="C63" s="48" t="s">
        <v>54</v>
      </c>
      <c r="D63" s="1">
        <v>0</v>
      </c>
      <c r="E63" s="1">
        <v>0</v>
      </c>
      <c r="F63" s="82" t="e">
        <f t="shared" si="0"/>
        <v>#DIV/0!</v>
      </c>
      <c r="G63" s="2">
        <v>0</v>
      </c>
      <c r="H63" s="89" t="e">
        <f t="shared" si="1"/>
        <v>#DIV/0!</v>
      </c>
    </row>
    <row r="64" spans="1:8" ht="19.5" customHeight="1" x14ac:dyDescent="0.3">
      <c r="A64" s="73"/>
      <c r="B64" s="33" t="s">
        <v>146</v>
      </c>
      <c r="C64" s="48" t="s">
        <v>54</v>
      </c>
      <c r="D64" s="1">
        <v>1</v>
      </c>
      <c r="E64" s="1">
        <v>1</v>
      </c>
      <c r="F64" s="82">
        <f t="shared" si="0"/>
        <v>100</v>
      </c>
      <c r="G64" s="2">
        <v>2</v>
      </c>
      <c r="H64" s="89">
        <f t="shared" si="1"/>
        <v>50</v>
      </c>
    </row>
    <row r="65" spans="1:8" ht="39.6" x14ac:dyDescent="0.3">
      <c r="A65" s="73" t="s">
        <v>90</v>
      </c>
      <c r="B65" s="33" t="s">
        <v>147</v>
      </c>
      <c r="C65" s="48" t="s">
        <v>3</v>
      </c>
      <c r="D65" s="6">
        <v>0</v>
      </c>
      <c r="E65" s="6">
        <v>0</v>
      </c>
      <c r="F65" s="82" t="e">
        <f t="shared" si="0"/>
        <v>#DIV/0!</v>
      </c>
      <c r="G65" s="2">
        <v>0</v>
      </c>
      <c r="H65" s="89" t="e">
        <f t="shared" si="1"/>
        <v>#DIV/0!</v>
      </c>
    </row>
    <row r="66" spans="1:8" ht="53.25" customHeight="1" x14ac:dyDescent="0.3">
      <c r="A66" s="73" t="s">
        <v>37</v>
      </c>
      <c r="B66" s="33" t="s">
        <v>148</v>
      </c>
      <c r="C66" s="66" t="s">
        <v>45</v>
      </c>
      <c r="D66" s="13">
        <v>5000</v>
      </c>
      <c r="E66" s="13">
        <v>8000</v>
      </c>
      <c r="F66" s="82">
        <f t="shared" si="0"/>
        <v>62.5</v>
      </c>
      <c r="G66" s="2">
        <v>10000</v>
      </c>
      <c r="H66" s="89">
        <f t="shared" si="1"/>
        <v>50</v>
      </c>
    </row>
    <row r="67" spans="1:8" ht="16.5" customHeight="1" x14ac:dyDescent="0.3">
      <c r="A67" s="74"/>
      <c r="B67" s="24" t="s">
        <v>149</v>
      </c>
      <c r="C67" s="63"/>
      <c r="D67" s="67"/>
      <c r="E67" s="67"/>
      <c r="F67" s="84"/>
      <c r="G67" s="28"/>
      <c r="H67" s="90"/>
    </row>
    <row r="68" spans="1:8" ht="16.5" customHeight="1" x14ac:dyDescent="0.3">
      <c r="A68" s="75" t="s">
        <v>39</v>
      </c>
      <c r="B68" s="33" t="s">
        <v>150</v>
      </c>
      <c r="C68" s="48" t="s">
        <v>12</v>
      </c>
      <c r="D68" s="14">
        <v>0</v>
      </c>
      <c r="E68" s="14"/>
      <c r="F68" s="82" t="e">
        <f t="shared" si="0"/>
        <v>#DIV/0!</v>
      </c>
      <c r="G68" s="2">
        <v>0</v>
      </c>
      <c r="H68" s="89" t="e">
        <f t="shared" si="1"/>
        <v>#DIV/0!</v>
      </c>
    </row>
    <row r="69" spans="1:8" ht="24.75" customHeight="1" x14ac:dyDescent="0.3">
      <c r="A69" s="75" t="s">
        <v>41</v>
      </c>
      <c r="B69" s="33" t="s">
        <v>151</v>
      </c>
      <c r="C69" s="48" t="s">
        <v>45</v>
      </c>
      <c r="D69" s="14">
        <v>0</v>
      </c>
      <c r="E69" s="14"/>
      <c r="F69" s="82" t="e">
        <f t="shared" si="0"/>
        <v>#DIV/0!</v>
      </c>
      <c r="G69" s="2">
        <v>0</v>
      </c>
      <c r="H69" s="89" t="e">
        <f t="shared" si="1"/>
        <v>#DIV/0!</v>
      </c>
    </row>
    <row r="70" spans="1:8" ht="17.25" customHeight="1" x14ac:dyDescent="0.3">
      <c r="A70" s="73" t="s">
        <v>91</v>
      </c>
      <c r="B70" s="68" t="s">
        <v>152</v>
      </c>
      <c r="C70" s="33" t="s">
        <v>45</v>
      </c>
      <c r="D70" s="5">
        <v>0</v>
      </c>
      <c r="E70" s="5"/>
      <c r="F70" s="82" t="e">
        <f t="shared" si="0"/>
        <v>#DIV/0!</v>
      </c>
      <c r="G70" s="2">
        <v>0</v>
      </c>
      <c r="H70" s="89" t="e">
        <f t="shared" si="1"/>
        <v>#DIV/0!</v>
      </c>
    </row>
    <row r="71" spans="1:8" ht="23.25" customHeight="1" x14ac:dyDescent="0.3">
      <c r="A71" s="73" t="s">
        <v>92</v>
      </c>
      <c r="B71" s="68" t="s">
        <v>153</v>
      </c>
      <c r="C71" s="33" t="s">
        <v>45</v>
      </c>
      <c r="D71" s="4">
        <v>0</v>
      </c>
      <c r="E71" s="4"/>
      <c r="F71" s="82" t="e">
        <f t="shared" si="0"/>
        <v>#DIV/0!</v>
      </c>
      <c r="G71" s="2">
        <v>0</v>
      </c>
      <c r="H71" s="89" t="e">
        <f t="shared" si="1"/>
        <v>#DIV/0!</v>
      </c>
    </row>
    <row r="72" spans="1:8" ht="15.75" customHeight="1" x14ac:dyDescent="0.3">
      <c r="A72" s="74"/>
      <c r="B72" s="24" t="s">
        <v>70</v>
      </c>
      <c r="C72" s="63"/>
      <c r="D72" s="27"/>
      <c r="E72" s="27"/>
      <c r="F72" s="84"/>
      <c r="G72" s="28"/>
      <c r="H72" s="90"/>
    </row>
    <row r="73" spans="1:8" ht="27" customHeight="1" x14ac:dyDescent="0.3">
      <c r="A73" s="73" t="s">
        <v>44</v>
      </c>
      <c r="B73" s="33" t="s">
        <v>154</v>
      </c>
      <c r="C73" s="48" t="s">
        <v>12</v>
      </c>
      <c r="D73" s="1">
        <v>3</v>
      </c>
      <c r="E73" s="1">
        <v>3</v>
      </c>
      <c r="F73" s="82">
        <f t="shared" si="0"/>
        <v>100</v>
      </c>
      <c r="G73" s="2">
        <v>1</v>
      </c>
      <c r="H73" s="89">
        <f t="shared" si="1"/>
        <v>300</v>
      </c>
    </row>
    <row r="74" spans="1:8" ht="18" customHeight="1" x14ac:dyDescent="0.3">
      <c r="A74" s="73" t="s">
        <v>46</v>
      </c>
      <c r="B74" s="33" t="s">
        <v>155</v>
      </c>
      <c r="C74" s="48" t="s">
        <v>161</v>
      </c>
      <c r="D74" s="7">
        <v>190</v>
      </c>
      <c r="E74" s="7">
        <v>190</v>
      </c>
      <c r="F74" s="82">
        <f t="shared" si="0"/>
        <v>100</v>
      </c>
      <c r="G74" s="2">
        <v>60</v>
      </c>
      <c r="H74" s="89">
        <f t="shared" si="1"/>
        <v>316.66666666666663</v>
      </c>
    </row>
    <row r="75" spans="1:8" ht="24.75" customHeight="1" x14ac:dyDescent="0.3">
      <c r="A75" s="73" t="s">
        <v>47</v>
      </c>
      <c r="B75" s="33" t="s">
        <v>156</v>
      </c>
      <c r="C75" s="48" t="s">
        <v>3</v>
      </c>
      <c r="D75" s="7">
        <v>190</v>
      </c>
      <c r="E75" s="80">
        <v>190</v>
      </c>
      <c r="F75" s="82">
        <f t="shared" si="0"/>
        <v>100</v>
      </c>
      <c r="G75" s="2">
        <v>50</v>
      </c>
      <c r="H75" s="89">
        <f t="shared" si="1"/>
        <v>380</v>
      </c>
    </row>
    <row r="76" spans="1:8" ht="52.5" customHeight="1" x14ac:dyDescent="0.3">
      <c r="A76" s="73" t="s">
        <v>48</v>
      </c>
      <c r="B76" s="33" t="s">
        <v>157</v>
      </c>
      <c r="C76" s="48" t="s">
        <v>65</v>
      </c>
      <c r="D76" s="1">
        <v>90</v>
      </c>
      <c r="E76" s="1">
        <v>90</v>
      </c>
      <c r="F76" s="82">
        <f t="shared" ref="F76:F114" si="3">D76/E76*100</f>
        <v>100</v>
      </c>
      <c r="G76" s="2">
        <v>90</v>
      </c>
      <c r="H76" s="89">
        <f t="shared" ref="H76:H114" si="4">D76/G76*100</f>
        <v>100</v>
      </c>
    </row>
    <row r="77" spans="1:8" ht="13.5" customHeight="1" x14ac:dyDescent="0.3">
      <c r="A77" s="73" t="s">
        <v>49</v>
      </c>
      <c r="B77" s="33" t="s">
        <v>158</v>
      </c>
      <c r="C77" s="48" t="s">
        <v>12</v>
      </c>
      <c r="D77" s="7">
        <v>1</v>
      </c>
      <c r="E77" s="7">
        <v>1</v>
      </c>
      <c r="F77" s="82">
        <f t="shared" si="3"/>
        <v>100</v>
      </c>
      <c r="G77" s="2">
        <v>1</v>
      </c>
      <c r="H77" s="89">
        <f t="shared" si="4"/>
        <v>100</v>
      </c>
    </row>
    <row r="78" spans="1:8" ht="15" customHeight="1" x14ac:dyDescent="0.3">
      <c r="A78" s="73" t="s">
        <v>50</v>
      </c>
      <c r="B78" s="33" t="s">
        <v>159</v>
      </c>
      <c r="C78" s="48" t="s">
        <v>161</v>
      </c>
      <c r="D78" s="1">
        <v>400</v>
      </c>
      <c r="E78" s="1">
        <v>400</v>
      </c>
      <c r="F78" s="82">
        <f t="shared" si="3"/>
        <v>100</v>
      </c>
      <c r="G78" s="2">
        <v>400</v>
      </c>
      <c r="H78" s="89">
        <f t="shared" si="4"/>
        <v>100</v>
      </c>
    </row>
    <row r="79" spans="1:8" ht="27" customHeight="1" x14ac:dyDescent="0.3">
      <c r="A79" s="73" t="s">
        <v>51</v>
      </c>
      <c r="B79" s="33" t="s">
        <v>160</v>
      </c>
      <c r="C79" s="48" t="s">
        <v>3</v>
      </c>
      <c r="D79" s="5">
        <v>271</v>
      </c>
      <c r="E79" s="12">
        <v>282</v>
      </c>
      <c r="F79" s="82">
        <f t="shared" si="3"/>
        <v>96.099290780141843</v>
      </c>
      <c r="G79" s="2">
        <v>290</v>
      </c>
      <c r="H79" s="89">
        <f t="shared" si="4"/>
        <v>93.448275862068968</v>
      </c>
    </row>
    <row r="80" spans="1:8" ht="15.75" customHeight="1" x14ac:dyDescent="0.3">
      <c r="A80" s="74"/>
      <c r="B80" s="24" t="s">
        <v>77</v>
      </c>
      <c r="C80" s="63"/>
      <c r="D80" s="29"/>
      <c r="E80" s="29"/>
      <c r="F80" s="84"/>
      <c r="G80" s="28"/>
      <c r="H80" s="90"/>
    </row>
    <row r="81" spans="1:8" ht="11.25" customHeight="1" x14ac:dyDescent="0.3">
      <c r="A81" s="73" t="s">
        <v>53</v>
      </c>
      <c r="B81" s="33" t="s">
        <v>79</v>
      </c>
      <c r="C81" s="48" t="s">
        <v>12</v>
      </c>
      <c r="D81" s="5">
        <v>1</v>
      </c>
      <c r="E81" s="5">
        <v>2</v>
      </c>
      <c r="F81" s="82">
        <f t="shared" si="3"/>
        <v>50</v>
      </c>
      <c r="G81" s="2">
        <v>0</v>
      </c>
      <c r="H81" s="89" t="e">
        <f t="shared" si="4"/>
        <v>#DIV/0!</v>
      </c>
    </row>
    <row r="82" spans="1:8" ht="25.5" customHeight="1" x14ac:dyDescent="0.3">
      <c r="A82" s="73" t="s">
        <v>55</v>
      </c>
      <c r="B82" s="33" t="s">
        <v>162</v>
      </c>
      <c r="C82" s="48" t="s">
        <v>12</v>
      </c>
      <c r="D82" s="5">
        <v>0</v>
      </c>
      <c r="E82" s="5">
        <v>0</v>
      </c>
      <c r="F82" s="82" t="e">
        <f t="shared" si="3"/>
        <v>#DIV/0!</v>
      </c>
      <c r="G82" s="16" t="s">
        <v>99</v>
      </c>
      <c r="H82" s="89" t="e">
        <f t="shared" si="4"/>
        <v>#DIV/0!</v>
      </c>
    </row>
    <row r="83" spans="1:8" ht="12.75" customHeight="1" x14ac:dyDescent="0.3">
      <c r="A83" s="74"/>
      <c r="B83" s="24" t="s">
        <v>82</v>
      </c>
      <c r="C83" s="63"/>
      <c r="D83" s="27"/>
      <c r="E83" s="27"/>
      <c r="F83" s="84"/>
      <c r="G83" s="28"/>
      <c r="H83" s="90"/>
    </row>
    <row r="84" spans="1:8" ht="12.75" customHeight="1" x14ac:dyDescent="0.3">
      <c r="A84" s="73" t="s">
        <v>58</v>
      </c>
      <c r="B84" s="33" t="s">
        <v>163</v>
      </c>
      <c r="C84" s="43" t="s">
        <v>14</v>
      </c>
      <c r="D84" s="1">
        <v>0</v>
      </c>
      <c r="E84" s="1">
        <v>0</v>
      </c>
      <c r="F84" s="82" t="e">
        <f t="shared" si="3"/>
        <v>#DIV/0!</v>
      </c>
      <c r="G84" s="2">
        <v>1</v>
      </c>
      <c r="H84" s="89">
        <f t="shared" si="4"/>
        <v>0</v>
      </c>
    </row>
    <row r="85" spans="1:8" x14ac:dyDescent="0.3">
      <c r="A85" s="73" t="s">
        <v>59</v>
      </c>
      <c r="B85" s="33" t="s">
        <v>164</v>
      </c>
      <c r="C85" s="43" t="s">
        <v>14</v>
      </c>
      <c r="D85" s="1">
        <v>0</v>
      </c>
      <c r="E85" s="1">
        <v>0</v>
      </c>
      <c r="F85" s="82" t="e">
        <f t="shared" si="3"/>
        <v>#DIV/0!</v>
      </c>
      <c r="G85" s="2">
        <v>0</v>
      </c>
      <c r="H85" s="89" t="e">
        <f t="shared" si="4"/>
        <v>#DIV/0!</v>
      </c>
    </row>
    <row r="86" spans="1:8" ht="27.75" customHeight="1" x14ac:dyDescent="0.3">
      <c r="A86" s="73" t="s">
        <v>60</v>
      </c>
      <c r="B86" s="33" t="s">
        <v>165</v>
      </c>
      <c r="C86" s="43" t="s">
        <v>14</v>
      </c>
      <c r="D86" s="1">
        <v>1</v>
      </c>
      <c r="E86" s="1">
        <v>1</v>
      </c>
      <c r="F86" s="82">
        <f t="shared" si="3"/>
        <v>100</v>
      </c>
      <c r="G86" s="2">
        <v>1</v>
      </c>
      <c r="H86" s="89">
        <f t="shared" si="4"/>
        <v>100</v>
      </c>
    </row>
    <row r="87" spans="1:8" ht="14.25" customHeight="1" x14ac:dyDescent="0.3">
      <c r="A87" s="73" t="s">
        <v>61</v>
      </c>
      <c r="B87" s="33" t="s">
        <v>166</v>
      </c>
      <c r="C87" s="43" t="s">
        <v>14</v>
      </c>
      <c r="D87" s="1">
        <v>0</v>
      </c>
      <c r="E87" s="1">
        <v>0</v>
      </c>
      <c r="F87" s="82" t="e">
        <f t="shared" si="3"/>
        <v>#DIV/0!</v>
      </c>
      <c r="G87" s="2">
        <v>0</v>
      </c>
      <c r="H87" s="89" t="e">
        <f t="shared" si="4"/>
        <v>#DIV/0!</v>
      </c>
    </row>
    <row r="88" spans="1:8" ht="13.5" customHeight="1" x14ac:dyDescent="0.3">
      <c r="A88" s="73" t="s">
        <v>63</v>
      </c>
      <c r="B88" s="33" t="s">
        <v>167</v>
      </c>
      <c r="C88" s="43" t="s">
        <v>14</v>
      </c>
      <c r="D88" s="1">
        <v>0</v>
      </c>
      <c r="E88" s="1">
        <v>0</v>
      </c>
      <c r="F88" s="82" t="e">
        <f t="shared" si="3"/>
        <v>#DIV/0!</v>
      </c>
      <c r="G88" s="2">
        <v>0</v>
      </c>
      <c r="H88" s="89" t="e">
        <f t="shared" si="4"/>
        <v>#DIV/0!</v>
      </c>
    </row>
    <row r="89" spans="1:8" ht="26.4" x14ac:dyDescent="0.3">
      <c r="A89" s="73" t="s">
        <v>64</v>
      </c>
      <c r="B89" s="33" t="s">
        <v>168</v>
      </c>
      <c r="C89" s="43" t="s">
        <v>14</v>
      </c>
      <c r="D89" s="1">
        <v>0</v>
      </c>
      <c r="E89" s="1">
        <v>0</v>
      </c>
      <c r="F89" s="82" t="e">
        <f t="shared" si="3"/>
        <v>#DIV/0!</v>
      </c>
      <c r="G89" s="2">
        <v>0</v>
      </c>
      <c r="H89" s="89" t="e">
        <f t="shared" si="4"/>
        <v>#DIV/0!</v>
      </c>
    </row>
    <row r="90" spans="1:8" x14ac:dyDescent="0.3">
      <c r="A90" s="74"/>
      <c r="B90" s="24" t="s">
        <v>169</v>
      </c>
      <c r="C90" s="63"/>
      <c r="D90" s="27"/>
      <c r="E90" s="27"/>
      <c r="F90" s="84"/>
      <c r="G90" s="28"/>
      <c r="H90" s="90"/>
    </row>
    <row r="91" spans="1:8" ht="13.5" customHeight="1" x14ac:dyDescent="0.3">
      <c r="A91" s="73" t="s">
        <v>66</v>
      </c>
      <c r="B91" s="33" t="s">
        <v>170</v>
      </c>
      <c r="C91" s="48" t="s">
        <v>5</v>
      </c>
      <c r="D91" s="5">
        <v>3</v>
      </c>
      <c r="E91" s="5">
        <v>5</v>
      </c>
      <c r="F91" s="82">
        <f t="shared" si="3"/>
        <v>60</v>
      </c>
      <c r="G91" s="2">
        <v>2</v>
      </c>
      <c r="H91" s="89">
        <f t="shared" si="4"/>
        <v>150</v>
      </c>
    </row>
    <row r="92" spans="1:8" ht="14.25" customHeight="1" x14ac:dyDescent="0.3">
      <c r="A92" s="73" t="s">
        <v>67</v>
      </c>
      <c r="B92" s="33" t="s">
        <v>171</v>
      </c>
      <c r="C92" s="48" t="s">
        <v>5</v>
      </c>
      <c r="D92" s="5">
        <v>1</v>
      </c>
      <c r="E92" s="5">
        <v>1</v>
      </c>
      <c r="F92" s="82">
        <f t="shared" si="3"/>
        <v>100</v>
      </c>
      <c r="G92" s="2">
        <v>0</v>
      </c>
      <c r="H92" s="89" t="e">
        <f t="shared" si="4"/>
        <v>#DIV/0!</v>
      </c>
    </row>
    <row r="93" spans="1:8" ht="12.75" customHeight="1" x14ac:dyDescent="0.3">
      <c r="A93" s="73" t="s">
        <v>68</v>
      </c>
      <c r="B93" s="33" t="s">
        <v>8</v>
      </c>
      <c r="C93" s="48" t="s">
        <v>5</v>
      </c>
      <c r="D93" s="5">
        <v>0</v>
      </c>
      <c r="E93" s="5">
        <v>0</v>
      </c>
      <c r="F93" s="82" t="e">
        <f t="shared" si="3"/>
        <v>#DIV/0!</v>
      </c>
      <c r="G93" s="2">
        <v>2</v>
      </c>
      <c r="H93" s="89">
        <f t="shared" si="4"/>
        <v>0</v>
      </c>
    </row>
    <row r="94" spans="1:8" ht="12.75" customHeight="1" x14ac:dyDescent="0.3">
      <c r="A94" s="73" t="s">
        <v>69</v>
      </c>
      <c r="B94" s="68" t="s">
        <v>10</v>
      </c>
      <c r="C94" s="48" t="s">
        <v>5</v>
      </c>
      <c r="D94" s="5">
        <v>0</v>
      </c>
      <c r="E94" s="5">
        <v>0</v>
      </c>
      <c r="F94" s="82" t="e">
        <f t="shared" si="3"/>
        <v>#DIV/0!</v>
      </c>
      <c r="G94" s="2">
        <v>0</v>
      </c>
      <c r="H94" s="89" t="e">
        <f t="shared" si="4"/>
        <v>#DIV/0!</v>
      </c>
    </row>
    <row r="95" spans="1:8" ht="17.25" customHeight="1" x14ac:dyDescent="0.3">
      <c r="A95" s="73" t="s">
        <v>93</v>
      </c>
      <c r="B95" s="68" t="s">
        <v>172</v>
      </c>
      <c r="C95" s="48" t="s">
        <v>5</v>
      </c>
      <c r="D95" s="5">
        <v>71</v>
      </c>
      <c r="E95" s="5">
        <v>71</v>
      </c>
      <c r="F95" s="82">
        <f t="shared" si="3"/>
        <v>100</v>
      </c>
      <c r="G95" s="2">
        <v>42</v>
      </c>
      <c r="H95" s="89">
        <f t="shared" si="4"/>
        <v>169.04761904761904</v>
      </c>
    </row>
    <row r="96" spans="1:8" ht="13.5" customHeight="1" x14ac:dyDescent="0.3">
      <c r="A96" s="73" t="s">
        <v>71</v>
      </c>
      <c r="B96" s="68" t="s">
        <v>173</v>
      </c>
      <c r="C96" s="48" t="s">
        <v>5</v>
      </c>
      <c r="D96" s="5">
        <v>35</v>
      </c>
      <c r="E96" s="5">
        <v>35</v>
      </c>
      <c r="F96" s="82">
        <f t="shared" si="3"/>
        <v>100</v>
      </c>
      <c r="G96" s="2">
        <v>30</v>
      </c>
      <c r="H96" s="89">
        <f t="shared" si="4"/>
        <v>116.66666666666667</v>
      </c>
    </row>
    <row r="97" spans="1:8" ht="18" customHeight="1" x14ac:dyDescent="0.3">
      <c r="A97" s="73" t="s">
        <v>72</v>
      </c>
      <c r="B97" s="68" t="s">
        <v>174</v>
      </c>
      <c r="C97" s="48" t="s">
        <v>5</v>
      </c>
      <c r="D97" s="5">
        <v>12</v>
      </c>
      <c r="E97" s="5">
        <v>15</v>
      </c>
      <c r="F97" s="82">
        <f t="shared" si="3"/>
        <v>80</v>
      </c>
      <c r="G97" s="2">
        <v>5</v>
      </c>
      <c r="H97" s="89">
        <f t="shared" si="4"/>
        <v>240</v>
      </c>
    </row>
    <row r="98" spans="1:8" ht="14.25" customHeight="1" x14ac:dyDescent="0.3">
      <c r="A98" s="73" t="s">
        <v>73</v>
      </c>
      <c r="B98" s="68" t="s">
        <v>175</v>
      </c>
      <c r="C98" s="48" t="s">
        <v>5</v>
      </c>
      <c r="D98" s="5">
        <v>15</v>
      </c>
      <c r="E98" s="5">
        <v>10</v>
      </c>
      <c r="F98" s="82">
        <f t="shared" si="3"/>
        <v>150</v>
      </c>
      <c r="G98" s="2">
        <v>4</v>
      </c>
      <c r="H98" s="89">
        <f t="shared" si="4"/>
        <v>375</v>
      </c>
    </row>
    <row r="99" spans="1:8" ht="29.25" customHeight="1" x14ac:dyDescent="0.3">
      <c r="A99" s="73"/>
      <c r="B99" s="30" t="s">
        <v>176</v>
      </c>
      <c r="C99" s="26"/>
      <c r="D99" s="29"/>
      <c r="E99" s="29"/>
      <c r="F99" s="84"/>
      <c r="G99" s="28"/>
      <c r="H99" s="90"/>
    </row>
    <row r="100" spans="1:8" ht="25.5" customHeight="1" x14ac:dyDescent="0.3">
      <c r="A100" s="73" t="s">
        <v>74</v>
      </c>
      <c r="B100" s="68" t="s">
        <v>177</v>
      </c>
      <c r="C100" s="48" t="s">
        <v>5</v>
      </c>
      <c r="D100" s="5">
        <v>1</v>
      </c>
      <c r="E100" s="5">
        <v>0</v>
      </c>
      <c r="F100" s="82" t="e">
        <f t="shared" si="3"/>
        <v>#DIV/0!</v>
      </c>
      <c r="G100" s="2">
        <v>3</v>
      </c>
      <c r="H100" s="89">
        <f t="shared" si="4"/>
        <v>33.333333333333329</v>
      </c>
    </row>
    <row r="101" spans="1:8" ht="30" customHeight="1" x14ac:dyDescent="0.3">
      <c r="A101" s="73" t="s">
        <v>94</v>
      </c>
      <c r="B101" s="68" t="s">
        <v>178</v>
      </c>
      <c r="C101" s="48" t="s">
        <v>65</v>
      </c>
      <c r="D101" s="5">
        <v>99</v>
      </c>
      <c r="E101" s="5">
        <v>92</v>
      </c>
      <c r="F101" s="82">
        <f t="shared" si="3"/>
        <v>107.60869565217391</v>
      </c>
      <c r="G101" s="2">
        <v>85</v>
      </c>
      <c r="H101" s="89">
        <f t="shared" si="4"/>
        <v>116.47058823529413</v>
      </c>
    </row>
    <row r="102" spans="1:8" ht="15.75" customHeight="1" x14ac:dyDescent="0.3">
      <c r="A102" s="73" t="s">
        <v>75</v>
      </c>
      <c r="B102" s="68" t="s">
        <v>179</v>
      </c>
      <c r="C102" s="48" t="s">
        <v>5</v>
      </c>
      <c r="D102" s="5">
        <v>0</v>
      </c>
      <c r="E102" s="5">
        <v>0</v>
      </c>
      <c r="F102" s="82" t="e">
        <f t="shared" si="3"/>
        <v>#DIV/0!</v>
      </c>
      <c r="G102" s="2">
        <v>0</v>
      </c>
      <c r="H102" s="89" t="e">
        <f t="shared" si="4"/>
        <v>#DIV/0!</v>
      </c>
    </row>
    <row r="103" spans="1:8" ht="17.25" customHeight="1" x14ac:dyDescent="0.3">
      <c r="A103" s="73" t="s">
        <v>76</v>
      </c>
      <c r="B103" s="68" t="s">
        <v>180</v>
      </c>
      <c r="C103" s="48" t="s">
        <v>5</v>
      </c>
      <c r="D103" s="5">
        <v>0</v>
      </c>
      <c r="E103" s="5">
        <v>0</v>
      </c>
      <c r="F103" s="82" t="e">
        <f t="shared" si="3"/>
        <v>#DIV/0!</v>
      </c>
      <c r="G103" s="2">
        <v>0</v>
      </c>
      <c r="H103" s="89" t="e">
        <f t="shared" si="4"/>
        <v>#DIV/0!</v>
      </c>
    </row>
    <row r="104" spans="1:8" ht="14.25" customHeight="1" x14ac:dyDescent="0.3">
      <c r="A104" s="73" t="s">
        <v>78</v>
      </c>
      <c r="B104" s="69" t="s">
        <v>181</v>
      </c>
      <c r="C104" s="62" t="s">
        <v>5</v>
      </c>
      <c r="D104" s="8">
        <v>0</v>
      </c>
      <c r="E104" s="8">
        <v>0</v>
      </c>
      <c r="F104" s="82" t="e">
        <f t="shared" si="3"/>
        <v>#DIV/0!</v>
      </c>
      <c r="G104" s="2">
        <v>0</v>
      </c>
      <c r="H104" s="89" t="e">
        <f t="shared" si="4"/>
        <v>#DIV/0!</v>
      </c>
    </row>
    <row r="105" spans="1:8" ht="12" customHeight="1" x14ac:dyDescent="0.3">
      <c r="A105" s="73"/>
      <c r="B105" s="70" t="s">
        <v>182</v>
      </c>
      <c r="C105" s="26"/>
      <c r="D105" s="29"/>
      <c r="E105" s="29"/>
      <c r="F105" s="84"/>
      <c r="G105" s="28"/>
      <c r="H105" s="90"/>
    </row>
    <row r="106" spans="1:8" ht="27" customHeight="1" x14ac:dyDescent="0.3">
      <c r="A106" s="73" t="s">
        <v>80</v>
      </c>
      <c r="B106" s="33" t="s">
        <v>183</v>
      </c>
      <c r="C106" s="48" t="s">
        <v>188</v>
      </c>
      <c r="D106" s="5">
        <v>1760</v>
      </c>
      <c r="E106" s="79">
        <v>1424</v>
      </c>
      <c r="F106" s="82">
        <f t="shared" si="3"/>
        <v>123.59550561797752</v>
      </c>
      <c r="G106" s="2">
        <v>1800000</v>
      </c>
      <c r="H106" s="89">
        <f t="shared" si="4"/>
        <v>9.7777777777777769E-2</v>
      </c>
    </row>
    <row r="107" spans="1:8" ht="28.5" customHeight="1" x14ac:dyDescent="0.3">
      <c r="A107" s="73" t="s">
        <v>81</v>
      </c>
      <c r="B107" s="33" t="s">
        <v>184</v>
      </c>
      <c r="C107" s="48" t="s">
        <v>189</v>
      </c>
      <c r="D107" s="5">
        <v>1500</v>
      </c>
      <c r="E107" s="5">
        <v>6700</v>
      </c>
      <c r="F107" s="82">
        <f t="shared" si="3"/>
        <v>22.388059701492537</v>
      </c>
      <c r="G107" s="2">
        <v>17000</v>
      </c>
      <c r="H107" s="89">
        <f t="shared" si="4"/>
        <v>8.8235294117647065</v>
      </c>
    </row>
    <row r="108" spans="1:8" ht="51.75" customHeight="1" x14ac:dyDescent="0.3">
      <c r="A108" s="73" t="s">
        <v>83</v>
      </c>
      <c r="B108" s="33" t="s">
        <v>185</v>
      </c>
      <c r="C108" s="48" t="s">
        <v>189</v>
      </c>
      <c r="D108" s="5">
        <v>6000</v>
      </c>
      <c r="E108" s="5">
        <v>11000</v>
      </c>
      <c r="F108" s="82">
        <f t="shared" si="3"/>
        <v>54.54545454545454</v>
      </c>
      <c r="G108" s="2">
        <v>8000</v>
      </c>
      <c r="H108" s="89">
        <f t="shared" si="4"/>
        <v>75</v>
      </c>
    </row>
    <row r="109" spans="1:8" ht="56.25" customHeight="1" x14ac:dyDescent="0.3">
      <c r="A109" s="73" t="s">
        <v>95</v>
      </c>
      <c r="B109" s="33" t="s">
        <v>186</v>
      </c>
      <c r="C109" s="48" t="s">
        <v>3</v>
      </c>
      <c r="D109" s="5">
        <v>1006</v>
      </c>
      <c r="E109" s="5">
        <v>1006</v>
      </c>
      <c r="F109" s="82">
        <f t="shared" si="3"/>
        <v>100</v>
      </c>
      <c r="G109" s="2">
        <v>88</v>
      </c>
      <c r="H109" s="89">
        <f t="shared" si="4"/>
        <v>1143.1818181818182</v>
      </c>
    </row>
    <row r="110" spans="1:8" ht="12.75" customHeight="1" x14ac:dyDescent="0.3">
      <c r="A110" s="73" t="s">
        <v>96</v>
      </c>
      <c r="B110" s="36" t="s">
        <v>187</v>
      </c>
      <c r="C110" s="62" t="s">
        <v>190</v>
      </c>
      <c r="D110" s="5">
        <v>13000</v>
      </c>
      <c r="E110" s="5">
        <v>15000</v>
      </c>
      <c r="F110" s="82">
        <f t="shared" si="3"/>
        <v>86.666666666666671</v>
      </c>
      <c r="G110" s="2">
        <v>21000</v>
      </c>
      <c r="H110" s="89">
        <f t="shared" si="4"/>
        <v>61.904761904761905</v>
      </c>
    </row>
    <row r="111" spans="1:8" ht="11.25" customHeight="1" x14ac:dyDescent="0.3">
      <c r="A111" s="73"/>
      <c r="B111" s="70" t="s">
        <v>84</v>
      </c>
      <c r="C111" s="26"/>
      <c r="D111" s="29"/>
      <c r="E111" s="29"/>
      <c r="F111" s="84"/>
      <c r="G111" s="28"/>
      <c r="H111" s="90"/>
    </row>
    <row r="112" spans="1:8" ht="15.75" customHeight="1" x14ac:dyDescent="0.3">
      <c r="A112" s="73" t="s">
        <v>97</v>
      </c>
      <c r="B112" s="36" t="s">
        <v>191</v>
      </c>
      <c r="C112" s="62" t="s">
        <v>12</v>
      </c>
      <c r="D112" s="5">
        <v>1</v>
      </c>
      <c r="E112" s="5">
        <v>1</v>
      </c>
      <c r="F112" s="82">
        <f t="shared" si="3"/>
        <v>100</v>
      </c>
      <c r="G112" s="2">
        <v>1</v>
      </c>
      <c r="H112" s="89">
        <f t="shared" si="4"/>
        <v>100</v>
      </c>
    </row>
    <row r="113" spans="1:8" ht="13.5" customHeight="1" x14ac:dyDescent="0.3">
      <c r="A113" s="73"/>
      <c r="B113" s="37" t="s">
        <v>85</v>
      </c>
      <c r="C113" s="26"/>
      <c r="D113" s="29"/>
      <c r="E113" s="29"/>
      <c r="F113" s="84"/>
      <c r="G113" s="28"/>
      <c r="H113" s="90"/>
    </row>
    <row r="114" spans="1:8" ht="27.75" customHeight="1" x14ac:dyDescent="0.3">
      <c r="A114" s="73" t="s">
        <v>98</v>
      </c>
      <c r="B114" s="36" t="s">
        <v>192</v>
      </c>
      <c r="C114" s="71" t="s">
        <v>12</v>
      </c>
      <c r="D114" s="5">
        <v>2</v>
      </c>
      <c r="E114" s="5">
        <v>1</v>
      </c>
      <c r="F114" s="82">
        <f t="shared" si="3"/>
        <v>200</v>
      </c>
      <c r="G114" s="2">
        <v>2</v>
      </c>
      <c r="H114" s="89">
        <f t="shared" si="4"/>
        <v>100</v>
      </c>
    </row>
  </sheetData>
  <mergeCells count="12">
    <mergeCell ref="C1:H1"/>
    <mergeCell ref="C2:H2"/>
    <mergeCell ref="G7:G8"/>
    <mergeCell ref="H7:H8"/>
    <mergeCell ref="D3:H3"/>
    <mergeCell ref="F7:F8"/>
    <mergeCell ref="A5:H5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Чыраа-Бажы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2021-05-17T13:58:43Z</dcterms:modified>
</cp:coreProperties>
</file>