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Чыргакы" sheetId="3" r:id="rId1"/>
  </sheets>
  <calcPr calcId="124519"/>
</workbook>
</file>

<file path=xl/calcChain.xml><?xml version="1.0" encoding="utf-8"?>
<calcChain xmlns="http://schemas.openxmlformats.org/spreadsheetml/2006/main">
  <c r="H36" i="3"/>
  <c r="H28"/>
  <c r="H116"/>
  <c r="H35"/>
  <c r="H11" l="1"/>
  <c r="H12"/>
  <c r="H13"/>
  <c r="H14"/>
  <c r="H15"/>
  <c r="H16"/>
  <c r="H18"/>
  <c r="H19"/>
  <c r="H20"/>
  <c r="H21"/>
  <c r="H23"/>
  <c r="H24"/>
  <c r="H25"/>
  <c r="H26"/>
  <c r="H29"/>
  <c r="H30"/>
  <c r="H32"/>
  <c r="H33"/>
  <c r="H34"/>
  <c r="H38"/>
  <c r="H39"/>
  <c r="H40"/>
  <c r="H41"/>
  <c r="H42"/>
  <c r="H44"/>
  <c r="H45"/>
  <c r="H46"/>
  <c r="H47"/>
  <c r="H48"/>
  <c r="H50"/>
  <c r="H51"/>
  <c r="H52"/>
  <c r="H54"/>
  <c r="H55"/>
  <c r="H56"/>
  <c r="H58"/>
  <c r="H59"/>
  <c r="H61"/>
  <c r="H62"/>
  <c r="H63"/>
  <c r="H64"/>
  <c r="H65"/>
  <c r="H66"/>
  <c r="H68"/>
  <c r="H69"/>
  <c r="H70"/>
  <c r="H71"/>
  <c r="H73"/>
  <c r="H74"/>
  <c r="H75"/>
  <c r="H76"/>
  <c r="H77"/>
  <c r="H78"/>
  <c r="H79"/>
  <c r="H81"/>
  <c r="H82"/>
  <c r="H84"/>
  <c r="H85"/>
  <c r="H86"/>
  <c r="H87"/>
  <c r="H88"/>
  <c r="H89"/>
  <c r="H91"/>
  <c r="H92"/>
  <c r="H93"/>
  <c r="H94"/>
  <c r="H95"/>
  <c r="H96"/>
  <c r="H97"/>
  <c r="H98"/>
  <c r="H100"/>
  <c r="H101"/>
  <c r="H102"/>
  <c r="H103"/>
  <c r="H104"/>
  <c r="H106"/>
  <c r="H107"/>
  <c r="H108"/>
  <c r="H109"/>
  <c r="H110"/>
  <c r="H112"/>
  <c r="H114"/>
  <c r="H117"/>
  <c r="H118"/>
  <c r="H119"/>
  <c r="H120"/>
  <c r="H10"/>
</calcChain>
</file>

<file path=xl/sharedStrings.xml><?xml version="1.0" encoding="utf-8"?>
<sst xmlns="http://schemas.openxmlformats.org/spreadsheetml/2006/main" count="347" uniqueCount="244">
  <si>
    <t>Показатели</t>
  </si>
  <si>
    <t>Ед. изме-рения</t>
  </si>
  <si>
    <t>1</t>
  </si>
  <si>
    <t>чел.</t>
  </si>
  <si>
    <t>2</t>
  </si>
  <si>
    <t>чел</t>
  </si>
  <si>
    <t>3</t>
  </si>
  <si>
    <t>4</t>
  </si>
  <si>
    <t xml:space="preserve">Естественный прирост </t>
  </si>
  <si>
    <t>5</t>
  </si>
  <si>
    <t xml:space="preserve">Младенческая смертность </t>
  </si>
  <si>
    <t>6</t>
  </si>
  <si>
    <t>ед.</t>
  </si>
  <si>
    <t>7</t>
  </si>
  <si>
    <t>ед</t>
  </si>
  <si>
    <t>8</t>
  </si>
  <si>
    <t>9</t>
  </si>
  <si>
    <t>10</t>
  </si>
  <si>
    <t>11</t>
  </si>
  <si>
    <t>12</t>
  </si>
  <si>
    <t>13</t>
  </si>
  <si>
    <t>Сельское хозяйство</t>
  </si>
  <si>
    <t>14</t>
  </si>
  <si>
    <t>15</t>
  </si>
  <si>
    <t>тонн</t>
  </si>
  <si>
    <t>16</t>
  </si>
  <si>
    <t>- молоко</t>
  </si>
  <si>
    <t>17</t>
  </si>
  <si>
    <t>- шерсть</t>
  </si>
  <si>
    <t>18</t>
  </si>
  <si>
    <t>20</t>
  </si>
  <si>
    <t>- зерно</t>
  </si>
  <si>
    <t>21</t>
  </si>
  <si>
    <t>- картофель</t>
  </si>
  <si>
    <t>22</t>
  </si>
  <si>
    <t>23</t>
  </si>
  <si>
    <t>24</t>
  </si>
  <si>
    <t>26</t>
  </si>
  <si>
    <t>голов</t>
  </si>
  <si>
    <t>27</t>
  </si>
  <si>
    <t>- овцы и козы</t>
  </si>
  <si>
    <t>28</t>
  </si>
  <si>
    <t>- лошади</t>
  </si>
  <si>
    <t>Промышленность</t>
  </si>
  <si>
    <t>31</t>
  </si>
  <si>
    <t>тыс. руб.</t>
  </si>
  <si>
    <t>32</t>
  </si>
  <si>
    <t>33</t>
  </si>
  <si>
    <t>34</t>
  </si>
  <si>
    <t>35</t>
  </si>
  <si>
    <t>36</t>
  </si>
  <si>
    <t>37</t>
  </si>
  <si>
    <t>Площадь жилья, приходящаяся на 1 жителя</t>
  </si>
  <si>
    <t>38</t>
  </si>
  <si>
    <t>единиц</t>
  </si>
  <si>
    <t>39</t>
  </si>
  <si>
    <t>Ввод жилья</t>
  </si>
  <si>
    <t>кв.м.</t>
  </si>
  <si>
    <t>40</t>
  </si>
  <si>
    <t>41</t>
  </si>
  <si>
    <t>42</t>
  </si>
  <si>
    <t>43</t>
  </si>
  <si>
    <t>Дорожное хозяйство</t>
  </si>
  <si>
    <t>44</t>
  </si>
  <si>
    <t>45</t>
  </si>
  <si>
    <t>%</t>
  </si>
  <si>
    <t>46</t>
  </si>
  <si>
    <t>тыс.руб</t>
  </si>
  <si>
    <t>47</t>
  </si>
  <si>
    <t>48</t>
  </si>
  <si>
    <t>49</t>
  </si>
  <si>
    <t>Образование</t>
  </si>
  <si>
    <t>51</t>
  </si>
  <si>
    <t>52</t>
  </si>
  <si>
    <t>53</t>
  </si>
  <si>
    <t>54</t>
  </si>
  <si>
    <t>56</t>
  </si>
  <si>
    <t>57</t>
  </si>
  <si>
    <t>Преступность</t>
  </si>
  <si>
    <t>58</t>
  </si>
  <si>
    <t>Количество преступлений</t>
  </si>
  <si>
    <t>59</t>
  </si>
  <si>
    <t>60</t>
  </si>
  <si>
    <t>Здравоохранение</t>
  </si>
  <si>
    <t>61</t>
  </si>
  <si>
    <t>67</t>
  </si>
  <si>
    <t>68</t>
  </si>
  <si>
    <t>69</t>
  </si>
  <si>
    <t>70</t>
  </si>
  <si>
    <t>Культура</t>
  </si>
  <si>
    <t>Спорт</t>
  </si>
  <si>
    <t>Финансы</t>
  </si>
  <si>
    <t>Экономически активное население</t>
  </si>
  <si>
    <t>Трудовые ресурсы</t>
  </si>
  <si>
    <t xml:space="preserve">Утверждаю:       </t>
  </si>
  <si>
    <t>пред.сельского поселения с_________________</t>
  </si>
  <si>
    <t>дата:</t>
  </si>
  <si>
    <t>19</t>
  </si>
  <si>
    <t>25</t>
  </si>
  <si>
    <t>29</t>
  </si>
  <si>
    <t>30</t>
  </si>
  <si>
    <t>50</t>
  </si>
  <si>
    <t>55</t>
  </si>
  <si>
    <t>62</t>
  </si>
  <si>
    <t>63</t>
  </si>
  <si>
    <t>65</t>
  </si>
  <si>
    <t>66</t>
  </si>
  <si>
    <t>0</t>
  </si>
  <si>
    <t>% вып прогноза</t>
  </si>
  <si>
    <t>Население и трудовые ресурсы</t>
  </si>
  <si>
    <t xml:space="preserve">Всего населения </t>
  </si>
  <si>
    <t>Численность семей</t>
  </si>
  <si>
    <t>в том числе:</t>
  </si>
  <si>
    <t>малоимущих семей</t>
  </si>
  <si>
    <t>Численность официально зарегистрированных безработных в органах занятости населения, в т.ч. получающие пособие по безработице</t>
  </si>
  <si>
    <t>Число сельскохозяйственных предприятий</t>
  </si>
  <si>
    <t>Число личных подсобных хозяйств</t>
  </si>
  <si>
    <t xml:space="preserve">Объем произведенной продукции сельского хозяйства во всех категориях хозяйств </t>
  </si>
  <si>
    <t xml:space="preserve">Производство продукции (все категории хозяйств) </t>
  </si>
  <si>
    <t xml:space="preserve">- мясо </t>
  </si>
  <si>
    <t>- кормовые  (по сост.16.10.17г. убрано-1644 га - 89%: в т.ч: зернофураж-820га-818 тонны, 10 ц/га;</t>
  </si>
  <si>
    <t>-Овощи</t>
  </si>
  <si>
    <t>Поголовье скота (все категории хозяйств)</t>
  </si>
  <si>
    <t>- крупный рогатый скот</t>
  </si>
  <si>
    <t xml:space="preserve"> в т. ч:  коровы</t>
  </si>
  <si>
    <t>Количество предприятий всех форм собственности</t>
  </si>
  <si>
    <t>Объем промышленной продукции-всего</t>
  </si>
  <si>
    <t>Производство хлеба и хлебобулочных изделий</t>
  </si>
  <si>
    <t>Производство кондитерских изделий</t>
  </si>
  <si>
    <t>Производство пиломатериалов и строительных материалов</t>
  </si>
  <si>
    <t>тыс. руб. тонн</t>
  </si>
  <si>
    <t>тыс.руб. тонн</t>
  </si>
  <si>
    <t>тыс.руб.  куб.м</t>
  </si>
  <si>
    <t>Инвестиции в основной капитал</t>
  </si>
  <si>
    <t>Объем инвестиций</t>
  </si>
  <si>
    <t>В т.ч. муниципального бюджета</t>
  </si>
  <si>
    <t>средства населения</t>
  </si>
  <si>
    <t>прочие средства</t>
  </si>
  <si>
    <t>Жилищно-коммунальное хозяйство</t>
  </si>
  <si>
    <t>Жилищный фонд - всего</t>
  </si>
  <si>
    <t>Количество семей, нуждающихся в улучшении жилищных условий на конец года - всего</t>
  </si>
  <si>
    <t>кв. м</t>
  </si>
  <si>
    <t>Транспорт и связь</t>
  </si>
  <si>
    <t xml:space="preserve"> Объем грузоперевозок</t>
  </si>
  <si>
    <t xml:space="preserve"> Объем пассажирских перевозок</t>
  </si>
  <si>
    <t>Объем оказываемых услуг связи - всего</t>
  </si>
  <si>
    <t>пасс.</t>
  </si>
  <si>
    <t xml:space="preserve">Ремонт дорог </t>
  </si>
  <si>
    <t xml:space="preserve"> объем выполненных работ</t>
  </si>
  <si>
    <t>км</t>
  </si>
  <si>
    <t>Развитие малого предпринимательства</t>
  </si>
  <si>
    <t>Количество малых предприятий</t>
  </si>
  <si>
    <t>из них работающих</t>
  </si>
  <si>
    <t>- в промышленности</t>
  </si>
  <si>
    <t>- в сельском хозяйстве</t>
  </si>
  <si>
    <t>Предприниматели без образования юридического лица</t>
  </si>
  <si>
    <t>Объем выпущенной продукции, выполненных работ субъектами малого предпринимательства</t>
  </si>
  <si>
    <t>Потребительский рынок</t>
  </si>
  <si>
    <t>Количество торговых точек</t>
  </si>
  <si>
    <t>Объем розничного товарооборота</t>
  </si>
  <si>
    <t>Объем общественного питания</t>
  </si>
  <si>
    <t>Объем платных услуг</t>
  </si>
  <si>
    <t>Число дошкольных учреждений</t>
  </si>
  <si>
    <t>в них мест по нормативу</t>
  </si>
  <si>
    <t xml:space="preserve">численность детей, посещающих    ДУ    </t>
  </si>
  <si>
    <t>Охват детей дошкольными учреждениями и группами кратковременного пребывания</t>
  </si>
  <si>
    <t>Число школ</t>
  </si>
  <si>
    <t xml:space="preserve">   в них мест по нормативу</t>
  </si>
  <si>
    <t xml:space="preserve">  Численность учащихся - всего</t>
  </si>
  <si>
    <t>мест</t>
  </si>
  <si>
    <t xml:space="preserve">в т. ч. среди несовершеннолетних </t>
  </si>
  <si>
    <t>Число больниц:</t>
  </si>
  <si>
    <t xml:space="preserve">      ЦКБ</t>
  </si>
  <si>
    <t xml:space="preserve">      Участковая больница (Врачебная амбулатория)</t>
  </si>
  <si>
    <t xml:space="preserve">Скорая помощь </t>
  </si>
  <si>
    <t>Число  ФАПов</t>
  </si>
  <si>
    <t xml:space="preserve">   Число аптек и аптечных пунктов</t>
  </si>
  <si>
    <t>Демографические показатели</t>
  </si>
  <si>
    <t xml:space="preserve"> Рождаемость </t>
  </si>
  <si>
    <t xml:space="preserve"> смертность </t>
  </si>
  <si>
    <t>Общая заболеваемость:</t>
  </si>
  <si>
    <t xml:space="preserve">      взрослые</t>
  </si>
  <si>
    <t xml:space="preserve">      подростки</t>
  </si>
  <si>
    <t xml:space="preserve">      дети</t>
  </si>
  <si>
    <t>Социально-значимые заболевания в том числе:</t>
  </si>
  <si>
    <t>туберкулез впервые выявленный</t>
  </si>
  <si>
    <t>охват населения флюрообследованием</t>
  </si>
  <si>
    <t xml:space="preserve"> выявляемость сифилиса</t>
  </si>
  <si>
    <t>хронический алкоголизм</t>
  </si>
  <si>
    <t>наркомания</t>
  </si>
  <si>
    <t>Социальное обеспечение</t>
  </si>
  <si>
    <t xml:space="preserve">Денежные доходы населения, всего         </t>
  </si>
  <si>
    <t xml:space="preserve">Среднемесячные денежные доходы на душу населения      </t>
  </si>
  <si>
    <t xml:space="preserve">Величина прожиточного минимума в   среднем на душу населения в месяц (среднегодовая)  </t>
  </si>
  <si>
    <t xml:space="preserve">Численность населения с денежными  доходами ниже величины прожиточного минимума </t>
  </si>
  <si>
    <t>Среднемесячная зарплата</t>
  </si>
  <si>
    <t>млн. руб.</t>
  </si>
  <si>
    <t>руб.</t>
  </si>
  <si>
    <t>Руб.</t>
  </si>
  <si>
    <t>Число учреждений культуры</t>
  </si>
  <si>
    <t>Число спортивных учреждений</t>
  </si>
  <si>
    <r>
      <t xml:space="preserve">Доходы местного бюджета </t>
    </r>
    <r>
      <rPr>
        <sz val="10"/>
        <color rgb="FF000000"/>
        <rFont val="Times New Roman"/>
        <family val="1"/>
        <charset val="204"/>
      </rPr>
      <t xml:space="preserve">- всего    </t>
    </r>
  </si>
  <si>
    <t>в т.ч. собственные доходы</t>
  </si>
  <si>
    <t>доля в доходах</t>
  </si>
  <si>
    <t>Расходы</t>
  </si>
  <si>
    <t>Профицит (+),   Дефицит (-)</t>
  </si>
  <si>
    <t>тыс.  руб.</t>
  </si>
  <si>
    <t>га, тонн,ц/га</t>
  </si>
  <si>
    <t xml:space="preserve">га
        тн
       ц/га
</t>
  </si>
  <si>
    <t>га.тонн</t>
  </si>
  <si>
    <t>га, тонн, ц/га</t>
  </si>
  <si>
    <t>свиньи</t>
  </si>
  <si>
    <t>,</t>
  </si>
  <si>
    <t>125</t>
  </si>
  <si>
    <t>Социально-экономические показатели за  3 квартал 2018 г</t>
  </si>
  <si>
    <t>Прогноз 2019 г.</t>
  </si>
  <si>
    <t>474</t>
  </si>
  <si>
    <t>130</t>
  </si>
  <si>
    <t>Отчет за 1 квартал 2018 г.</t>
  </si>
  <si>
    <t>отчет за 2 квартал 2018 г.</t>
  </si>
  <si>
    <t>вып за 3 квартал 2018 г.</t>
  </si>
  <si>
    <t>903</t>
  </si>
  <si>
    <t>220</t>
  </si>
  <si>
    <t>Число фермерских хозяйств СПК (….) , КФХ (…..) 2018 г; СПК (…..), КФХ (…..)</t>
  </si>
  <si>
    <t>113</t>
  </si>
  <si>
    <t>190</t>
  </si>
  <si>
    <t>0,5</t>
  </si>
  <si>
    <t>1250</t>
  </si>
  <si>
    <t>431</t>
  </si>
  <si>
    <t>4690</t>
  </si>
  <si>
    <t>261</t>
  </si>
  <si>
    <t>1750000</t>
  </si>
  <si>
    <t>7,6</t>
  </si>
  <si>
    <t>32,0</t>
  </si>
  <si>
    <t>1,5</t>
  </si>
  <si>
    <t>20250,0</t>
  </si>
  <si>
    <t>1450</t>
  </si>
  <si>
    <t>521</t>
  </si>
  <si>
    <t>1200000</t>
  </si>
  <si>
    <t>139,5</t>
  </si>
  <si>
    <t>86</t>
  </si>
  <si>
    <t>250</t>
  </si>
  <si>
    <t>158,0</t>
  </si>
  <si>
    <t>94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</si>
</sst>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_р_."/>
  </numFmts>
  <fonts count="13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49" fontId="5" fillId="0" borderId="1" xfId="0" applyNumberFormat="1" applyFont="1" applyBorder="1" applyAlignment="1" applyProtection="1">
      <alignment horizontal="center" vertical="top" wrapText="1"/>
      <protection locked="0"/>
    </xf>
    <xf numFmtId="1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1" xfId="0" applyNumberFormat="1" applyFont="1" applyBorder="1" applyAlignment="1">
      <alignment horizontal="center" vertical="justify"/>
    </xf>
    <xf numFmtId="49" fontId="5" fillId="0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justify" wrapText="1"/>
      <protection locked="0"/>
    </xf>
    <xf numFmtId="164" fontId="5" fillId="0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3" xfId="0" applyNumberFormat="1" applyFont="1" applyBorder="1" applyAlignment="1" applyProtection="1">
      <alignment horizontal="center" vertical="top" wrapText="1"/>
      <protection locked="0"/>
    </xf>
    <xf numFmtId="1" fontId="5" fillId="0" borderId="3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5" fillId="0" borderId="1" xfId="0" applyNumberFormat="1" applyFont="1" applyBorder="1" applyAlignment="1">
      <alignment horizontal="center" vertical="justify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2" borderId="1" xfId="0" applyNumberFormat="1" applyFont="1" applyFill="1" applyBorder="1" applyAlignment="1">
      <alignment horizontal="center" vertical="justify"/>
    </xf>
    <xf numFmtId="1" fontId="5" fillId="2" borderId="3" xfId="0" applyNumberFormat="1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top" wrapText="1"/>
      <protection locked="0"/>
    </xf>
    <xf numFmtId="49" fontId="5" fillId="0" borderId="5" xfId="0" applyNumberFormat="1" applyFont="1" applyBorder="1" applyAlignment="1" applyProtection="1">
      <alignment horizontal="center" vertical="top" wrapText="1"/>
      <protection locked="0"/>
    </xf>
    <xf numFmtId="1" fontId="5" fillId="0" borderId="2" xfId="0" applyNumberFormat="1" applyFont="1" applyFill="1" applyBorder="1" applyAlignment="1" applyProtection="1">
      <alignment horizontal="center" vertical="top" wrapText="1"/>
      <protection locked="0"/>
    </xf>
    <xf numFmtId="0" fontId="5" fillId="0" borderId="2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2" xfId="0" applyNumberFormat="1" applyFont="1" applyBorder="1" applyAlignment="1">
      <alignment horizontal="center" vertical="justify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3" xfId="0" applyNumberFormat="1" applyFont="1" applyBorder="1" applyAlignment="1">
      <alignment horizontal="center" vertical="justify"/>
    </xf>
    <xf numFmtId="0" fontId="5" fillId="0" borderId="2" xfId="0" applyNumberFormat="1" applyFont="1" applyBorder="1" applyAlignment="1">
      <alignment horizontal="center" vertical="justify"/>
    </xf>
    <xf numFmtId="0" fontId="5" fillId="0" borderId="3" xfId="0" applyNumberFormat="1" applyFont="1" applyBorder="1" applyAlignment="1">
      <alignment horizontal="center" vertical="justify"/>
    </xf>
    <xf numFmtId="49" fontId="5" fillId="0" borderId="7" xfId="0" applyNumberFormat="1" applyFont="1" applyBorder="1" applyAlignment="1" applyProtection="1">
      <alignment horizontal="center" vertical="justify" wrapText="1"/>
      <protection locked="0"/>
    </xf>
    <xf numFmtId="49" fontId="5" fillId="0" borderId="9" xfId="0" applyNumberFormat="1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Fill="1" applyBorder="1" applyAlignment="1" applyProtection="1">
      <alignment horizontal="center" vertical="top" wrapText="1"/>
      <protection locked="0"/>
    </xf>
    <xf numFmtId="49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6" xfId="0" applyNumberFormat="1" applyFont="1" applyFill="1" applyBorder="1" applyAlignment="1" applyProtection="1">
      <alignment horizontal="center" vertical="top" wrapText="1"/>
      <protection locked="0"/>
    </xf>
    <xf numFmtId="0" fontId="5" fillId="3" borderId="6" xfId="0" applyNumberFormat="1" applyFont="1" applyFill="1" applyBorder="1" applyAlignment="1" applyProtection="1">
      <alignment horizontal="center" vertical="top" wrapText="1"/>
      <protection locked="0"/>
    </xf>
    <xf numFmtId="0" fontId="5" fillId="3" borderId="5" xfId="0" applyNumberFormat="1" applyFont="1" applyFill="1" applyBorder="1" applyAlignment="1">
      <alignment horizontal="center" vertical="justify"/>
    </xf>
    <xf numFmtId="164" fontId="5" fillId="3" borderId="6" xfId="0" applyNumberFormat="1" applyFont="1" applyFill="1" applyBorder="1" applyAlignment="1">
      <alignment horizontal="center" vertical="justify"/>
    </xf>
    <xf numFmtId="0" fontId="10" fillId="3" borderId="0" xfId="0" applyFont="1" applyFill="1"/>
    <xf numFmtId="0" fontId="10" fillId="3" borderId="0" xfId="0" applyFont="1" applyFill="1" applyAlignment="1">
      <alignment wrapText="1"/>
    </xf>
    <xf numFmtId="49" fontId="5" fillId="3" borderId="1" xfId="0" applyNumberFormat="1" applyFont="1" applyFill="1" applyBorder="1" applyAlignment="1" applyProtection="1">
      <alignment horizontal="center" vertical="top" wrapText="1"/>
      <protection locked="0"/>
    </xf>
    <xf numFmtId="1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3" borderId="1" xfId="0" applyNumberFormat="1" applyFont="1" applyFill="1" applyBorder="1" applyAlignment="1">
      <alignment horizontal="center" vertical="justify"/>
    </xf>
    <xf numFmtId="0" fontId="5" fillId="3" borderId="1" xfId="0" applyNumberFormat="1" applyFont="1" applyFill="1" applyBorder="1" applyAlignment="1">
      <alignment horizontal="center" vertical="justify"/>
    </xf>
    <xf numFmtId="164" fontId="5" fillId="3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7" xfId="0" applyNumberFormat="1" applyFont="1" applyBorder="1" applyAlignment="1" applyProtection="1">
      <alignment horizontal="center" vertical="top" wrapText="1"/>
      <protection locked="0"/>
    </xf>
    <xf numFmtId="0" fontId="10" fillId="3" borderId="1" xfId="0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Fill="1" applyBorder="1" applyAlignment="1" applyProtection="1">
      <alignment wrapText="1"/>
      <protection locked="0"/>
    </xf>
    <xf numFmtId="49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vertical="top" wrapText="1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49" fontId="1" fillId="3" borderId="2" xfId="0" applyNumberFormat="1" applyFont="1" applyFill="1" applyBorder="1" applyAlignment="1" applyProtection="1">
      <alignment horizontal="center" vertical="top" wrapText="1"/>
      <protection locked="0"/>
    </xf>
    <xf numFmtId="49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>
      <alignment horizontal="center"/>
    </xf>
    <xf numFmtId="0" fontId="9" fillId="4" borderId="4" xfId="0" applyFont="1" applyFill="1" applyBorder="1" applyAlignment="1">
      <alignment vertical="top" wrapText="1"/>
    </xf>
    <xf numFmtId="49" fontId="5" fillId="2" borderId="5" xfId="0" applyNumberFormat="1" applyFont="1" applyFill="1" applyBorder="1" applyAlignment="1" applyProtection="1">
      <alignment horizontal="center" vertical="top" wrapText="1"/>
      <protection locked="0"/>
    </xf>
    <xf numFmtId="49" fontId="5" fillId="4" borderId="1" xfId="0" applyNumberFormat="1" applyFont="1" applyFill="1" applyBorder="1" applyAlignment="1" applyProtection="1">
      <alignment horizontal="center" vertical="top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>
      <alignment vertical="top" wrapText="1"/>
    </xf>
    <xf numFmtId="49" fontId="5" fillId="0" borderId="10" xfId="0" applyNumberFormat="1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>
      <alignment horizontal="center" vertical="top" wrapText="1"/>
    </xf>
    <xf numFmtId="49" fontId="5" fillId="3" borderId="1" xfId="0" applyNumberFormat="1" applyFont="1" applyFill="1" applyBorder="1" applyAlignment="1" applyProtection="1">
      <alignment horizontal="center" vertical="justify" wrapText="1"/>
      <protection locked="0"/>
    </xf>
    <xf numFmtId="0" fontId="6" fillId="3" borderId="1" xfId="0" applyNumberFormat="1" applyFont="1" applyFill="1" applyBorder="1" applyAlignment="1">
      <alignment horizontal="center" vertical="justify"/>
    </xf>
    <xf numFmtId="0" fontId="9" fillId="4" borderId="2" xfId="0" applyFont="1" applyFill="1" applyBorder="1" applyAlignment="1">
      <alignment horizontal="left" vertical="top" wrapText="1"/>
    </xf>
    <xf numFmtId="49" fontId="5" fillId="0" borderId="5" xfId="0" applyNumberFormat="1" applyFont="1" applyBorder="1" applyAlignment="1" applyProtection="1">
      <alignment horizontal="center" vertical="justify" wrapText="1"/>
      <protection locked="0"/>
    </xf>
    <xf numFmtId="49" fontId="5" fillId="0" borderId="9" xfId="0" applyNumberFormat="1" applyFont="1" applyBorder="1" applyAlignment="1" applyProtection="1">
      <alignment horizontal="center" vertical="justify" wrapText="1"/>
      <protection locked="0"/>
    </xf>
    <xf numFmtId="0" fontId="10" fillId="3" borderId="2" xfId="0" applyFont="1" applyFill="1" applyBorder="1" applyAlignment="1">
      <alignment vertical="top" wrapText="1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wrapText="1"/>
      <protection locked="0"/>
    </xf>
    <xf numFmtId="0" fontId="5" fillId="3" borderId="1" xfId="0" applyNumberFormat="1" applyFont="1" applyFill="1" applyBorder="1" applyAlignment="1" applyProtection="1">
      <alignment wrapText="1"/>
      <protection locked="0"/>
    </xf>
    <xf numFmtId="164" fontId="5" fillId="3" borderId="1" xfId="0" applyNumberFormat="1" applyFont="1" applyFill="1" applyBorder="1" applyAlignment="1"/>
    <xf numFmtId="0" fontId="5" fillId="3" borderId="1" xfId="0" applyNumberFormat="1" applyFont="1" applyFill="1" applyBorder="1" applyAlignment="1"/>
    <xf numFmtId="0" fontId="10" fillId="3" borderId="2" xfId="0" applyFont="1" applyFill="1" applyBorder="1" applyAlignment="1">
      <alignment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 applyProtection="1">
      <alignment horizontal="center" vertical="top" wrapText="1"/>
      <protection locked="0"/>
    </xf>
    <xf numFmtId="0" fontId="10" fillId="3" borderId="12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49" fontId="5" fillId="3" borderId="3" xfId="0" applyNumberFormat="1" applyFont="1" applyFill="1" applyBorder="1" applyAlignment="1" applyProtection="1">
      <alignment horizontal="center" vertical="top" wrapText="1"/>
      <protection locked="0"/>
    </xf>
    <xf numFmtId="49" fontId="5" fillId="3" borderId="10" xfId="0" applyNumberFormat="1" applyFont="1" applyFill="1" applyBorder="1" applyAlignment="1" applyProtection="1">
      <alignment horizontal="center" vertical="top" wrapText="1"/>
      <protection locked="0"/>
    </xf>
    <xf numFmtId="165" fontId="5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3" borderId="1" xfId="0" applyNumberFormat="1" applyFont="1" applyFill="1" applyBorder="1" applyAlignment="1">
      <alignment horizontal="center" vertical="justify" wrapText="1"/>
    </xf>
    <xf numFmtId="0" fontId="5" fillId="3" borderId="1" xfId="0" applyNumberFormat="1" applyFont="1" applyFill="1" applyBorder="1" applyAlignment="1">
      <alignment horizontal="center" vertical="justify" wrapText="1"/>
    </xf>
    <xf numFmtId="49" fontId="5" fillId="2" borderId="7" xfId="0" applyNumberFormat="1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>
      <alignment vertical="center"/>
    </xf>
    <xf numFmtId="1" fontId="5" fillId="3" borderId="3" xfId="0" applyNumberFormat="1" applyFont="1" applyFill="1" applyBorder="1" applyAlignment="1" applyProtection="1">
      <alignment horizontal="center" vertical="top" wrapText="1"/>
      <protection locked="0"/>
    </xf>
    <xf numFmtId="49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vertical="top" wrapText="1"/>
    </xf>
    <xf numFmtId="49" fontId="5" fillId="0" borderId="5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vertical="top" wrapText="1"/>
    </xf>
    <xf numFmtId="0" fontId="10" fillId="3" borderId="1" xfId="0" applyFont="1" applyFill="1" applyBorder="1"/>
    <xf numFmtId="0" fontId="9" fillId="4" borderId="1" xfId="0" applyFont="1" applyFill="1" applyBorder="1"/>
    <xf numFmtId="0" fontId="10" fillId="4" borderId="1" xfId="0" applyFont="1" applyFill="1" applyBorder="1" applyAlignment="1">
      <alignment vertical="top" wrapText="1"/>
    </xf>
    <xf numFmtId="0" fontId="10" fillId="4" borderId="3" xfId="0" applyFont="1" applyFill="1" applyBorder="1" applyAlignment="1">
      <alignment vertical="top" wrapText="1"/>
    </xf>
    <xf numFmtId="0" fontId="7" fillId="0" borderId="1" xfId="0" applyFont="1" applyBorder="1"/>
    <xf numFmtId="49" fontId="12" fillId="0" borderId="4" xfId="0" applyNumberFormat="1" applyFont="1" applyFill="1" applyBorder="1" applyAlignment="1" applyProtection="1">
      <alignment horizontal="center" vertical="top" wrapText="1"/>
      <protection locked="0"/>
    </xf>
    <xf numFmtId="49" fontId="12" fillId="3" borderId="4" xfId="0" applyNumberFormat="1" applyFont="1" applyFill="1" applyBorder="1" applyAlignment="1" applyProtection="1">
      <alignment horizontal="center" vertical="top" wrapText="1"/>
      <protection locked="0"/>
    </xf>
    <xf numFmtId="49" fontId="12" fillId="3" borderId="1" xfId="0" applyNumberFormat="1" applyFont="1" applyFill="1" applyBorder="1" applyAlignment="1" applyProtection="1">
      <alignment horizontal="center" vertical="top" wrapText="1"/>
      <protection locked="0"/>
    </xf>
    <xf numFmtId="49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13" xfId="0" applyNumberFormat="1" applyFont="1" applyFill="1" applyBorder="1" applyAlignment="1" applyProtection="1">
      <alignment horizontal="center" vertical="top" wrapText="1"/>
      <protection locked="0"/>
    </xf>
    <xf numFmtId="49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top" wrapText="1"/>
      <protection locked="0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0"/>
  <sheetViews>
    <sheetView tabSelected="1" workbookViewId="0">
      <selection activeCell="F52" sqref="F52"/>
    </sheetView>
  </sheetViews>
  <sheetFormatPr defaultRowHeight="15"/>
  <cols>
    <col min="1" max="1" width="5.5703125" customWidth="1"/>
    <col min="2" max="2" width="24.140625" customWidth="1"/>
    <col min="3" max="3" width="8.85546875" customWidth="1"/>
  </cols>
  <sheetData>
    <row r="1" spans="1:8">
      <c r="B1" s="15"/>
      <c r="C1" s="15"/>
      <c r="D1" s="125" t="s">
        <v>94</v>
      </c>
      <c r="E1" s="125"/>
      <c r="F1" s="125"/>
      <c r="G1" s="125"/>
      <c r="H1" s="125"/>
    </row>
    <row r="2" spans="1:8">
      <c r="B2" s="15"/>
      <c r="C2" s="15"/>
      <c r="D2" s="128" t="s">
        <v>95</v>
      </c>
      <c r="E2" s="128"/>
      <c r="F2" s="128"/>
      <c r="G2" s="128"/>
      <c r="H2" s="128"/>
    </row>
    <row r="3" spans="1:8">
      <c r="B3" s="15"/>
      <c r="C3" s="15"/>
      <c r="D3" s="128" t="s">
        <v>96</v>
      </c>
      <c r="E3" s="128"/>
      <c r="F3" s="128"/>
      <c r="G3" s="128"/>
      <c r="H3" s="128"/>
    </row>
    <row r="4" spans="1:8">
      <c r="B4" s="15"/>
      <c r="C4" s="15"/>
      <c r="D4" s="15"/>
      <c r="E4" s="16"/>
      <c r="F4" s="16"/>
      <c r="G4" s="16"/>
      <c r="H4" s="16"/>
    </row>
    <row r="5" spans="1:8">
      <c r="B5" s="128" t="s">
        <v>214</v>
      </c>
      <c r="C5" s="128"/>
      <c r="D5" s="128"/>
      <c r="E5" s="128"/>
      <c r="F5" s="128"/>
      <c r="G5" s="128"/>
      <c r="H5" s="15"/>
    </row>
    <row r="7" spans="1:8">
      <c r="A7" s="118"/>
      <c r="B7" s="118" t="s">
        <v>0</v>
      </c>
      <c r="C7" s="120" t="s">
        <v>1</v>
      </c>
      <c r="D7" s="121" t="s">
        <v>218</v>
      </c>
      <c r="E7" s="123" t="s">
        <v>219</v>
      </c>
      <c r="F7" s="123" t="s">
        <v>220</v>
      </c>
      <c r="G7" s="126" t="s">
        <v>215</v>
      </c>
      <c r="H7" s="126" t="s">
        <v>108</v>
      </c>
    </row>
    <row r="8" spans="1:8">
      <c r="A8" s="118"/>
      <c r="B8" s="119"/>
      <c r="C8" s="121"/>
      <c r="D8" s="122"/>
      <c r="E8" s="124"/>
      <c r="F8" s="124"/>
      <c r="G8" s="127"/>
      <c r="H8" s="127"/>
    </row>
    <row r="9" spans="1:8" ht="28.5" customHeight="1">
      <c r="A9" s="22"/>
      <c r="B9" s="55" t="s">
        <v>109</v>
      </c>
      <c r="C9" s="61"/>
      <c r="D9" s="62"/>
      <c r="E9" s="63"/>
      <c r="F9" s="63"/>
      <c r="G9" s="64"/>
      <c r="H9" s="64"/>
    </row>
    <row r="10" spans="1:8" ht="24.75" customHeight="1">
      <c r="A10" s="111" t="s">
        <v>2</v>
      </c>
      <c r="B10" s="56" t="s">
        <v>110</v>
      </c>
      <c r="C10" s="57" t="s">
        <v>3</v>
      </c>
      <c r="D10" s="9" t="s">
        <v>221</v>
      </c>
      <c r="E10" s="10">
        <v>1000</v>
      </c>
      <c r="F10" s="28">
        <v>1006</v>
      </c>
      <c r="G10" s="29">
        <v>123</v>
      </c>
      <c r="H10" s="31">
        <f>D10/G10*100</f>
        <v>734.14634146341461</v>
      </c>
    </row>
    <row r="11" spans="1:8" ht="22.5" customHeight="1">
      <c r="A11" s="111" t="s">
        <v>4</v>
      </c>
      <c r="B11" s="56" t="s">
        <v>111</v>
      </c>
      <c r="C11" s="58" t="s">
        <v>12</v>
      </c>
      <c r="D11" s="1" t="s">
        <v>222</v>
      </c>
      <c r="E11" s="2">
        <v>220</v>
      </c>
      <c r="F11" s="11">
        <v>220</v>
      </c>
      <c r="G11" s="3">
        <v>33</v>
      </c>
      <c r="H11" s="13">
        <f t="shared" ref="H11:H75" si="0">D11/G11*100</f>
        <v>666.66666666666674</v>
      </c>
    </row>
    <row r="12" spans="1:8" ht="21" customHeight="1">
      <c r="A12" s="110"/>
      <c r="B12" s="56" t="s">
        <v>112</v>
      </c>
      <c r="C12" s="57"/>
      <c r="D12" s="1"/>
      <c r="E12" s="2"/>
      <c r="F12" s="11"/>
      <c r="G12" s="3">
        <v>123</v>
      </c>
      <c r="H12" s="13">
        <f t="shared" si="0"/>
        <v>0</v>
      </c>
    </row>
    <row r="13" spans="1:8" ht="21" customHeight="1">
      <c r="A13" s="110"/>
      <c r="B13" s="56" t="s">
        <v>113</v>
      </c>
      <c r="C13" s="58" t="s">
        <v>12</v>
      </c>
      <c r="D13" s="1" t="s">
        <v>19</v>
      </c>
      <c r="E13" s="2">
        <v>12</v>
      </c>
      <c r="F13" s="11">
        <v>10</v>
      </c>
      <c r="G13" s="3">
        <v>9</v>
      </c>
      <c r="H13" s="13">
        <f t="shared" si="0"/>
        <v>133.33333333333331</v>
      </c>
    </row>
    <row r="14" spans="1:8" ht="22.5" customHeight="1">
      <c r="A14" s="111" t="s">
        <v>6</v>
      </c>
      <c r="B14" s="56" t="s">
        <v>93</v>
      </c>
      <c r="C14" s="57" t="s">
        <v>5</v>
      </c>
      <c r="D14" s="1" t="s">
        <v>216</v>
      </c>
      <c r="E14" s="4" t="s">
        <v>216</v>
      </c>
      <c r="F14" s="11">
        <v>475</v>
      </c>
      <c r="G14" s="3">
        <v>2</v>
      </c>
      <c r="H14" s="13">
        <f t="shared" si="0"/>
        <v>23700</v>
      </c>
    </row>
    <row r="15" spans="1:8" ht="28.5" customHeight="1">
      <c r="A15" s="111" t="s">
        <v>7</v>
      </c>
      <c r="B15" s="56" t="s">
        <v>92</v>
      </c>
      <c r="C15" s="57" t="s">
        <v>5</v>
      </c>
      <c r="D15" s="1" t="s">
        <v>217</v>
      </c>
      <c r="E15" s="4" t="s">
        <v>217</v>
      </c>
      <c r="F15" s="52">
        <v>131</v>
      </c>
      <c r="G15" s="3">
        <v>132</v>
      </c>
      <c r="H15" s="13">
        <f t="shared" si="0"/>
        <v>98.484848484848484</v>
      </c>
    </row>
    <row r="16" spans="1:8" ht="81" customHeight="1">
      <c r="A16" s="114" t="s">
        <v>9</v>
      </c>
      <c r="B16" s="59" t="s">
        <v>114</v>
      </c>
      <c r="C16" s="115" t="s">
        <v>5</v>
      </c>
      <c r="D16" s="116" t="s">
        <v>98</v>
      </c>
      <c r="E16" s="2">
        <v>25</v>
      </c>
      <c r="F16" s="11">
        <v>25</v>
      </c>
      <c r="G16" s="3">
        <v>24</v>
      </c>
      <c r="H16" s="13">
        <f t="shared" si="0"/>
        <v>104.16666666666667</v>
      </c>
    </row>
    <row r="17" spans="1:8" ht="27" customHeight="1">
      <c r="A17" s="112"/>
      <c r="B17" s="105" t="s">
        <v>21</v>
      </c>
      <c r="C17" s="43"/>
      <c r="D17" s="43"/>
      <c r="E17" s="44"/>
      <c r="F17" s="45"/>
      <c r="G17" s="46"/>
      <c r="H17" s="47"/>
    </row>
    <row r="18" spans="1:8" ht="31.5" customHeight="1">
      <c r="A18" s="111" t="s">
        <v>11</v>
      </c>
      <c r="B18" s="56" t="s">
        <v>115</v>
      </c>
      <c r="C18" s="67" t="s">
        <v>14</v>
      </c>
      <c r="D18" s="66" t="s">
        <v>19</v>
      </c>
      <c r="E18" s="14">
        <v>12</v>
      </c>
      <c r="F18" s="11">
        <v>12</v>
      </c>
      <c r="G18" s="3">
        <v>32</v>
      </c>
      <c r="H18" s="13">
        <f t="shared" si="0"/>
        <v>37.5</v>
      </c>
    </row>
    <row r="19" spans="1:8" ht="42" customHeight="1">
      <c r="A19" s="111" t="s">
        <v>13</v>
      </c>
      <c r="B19" s="56" t="s">
        <v>223</v>
      </c>
      <c r="C19" s="67" t="s">
        <v>14</v>
      </c>
      <c r="D19" s="66" t="s">
        <v>17</v>
      </c>
      <c r="E19" s="2">
        <v>11</v>
      </c>
      <c r="F19" s="11">
        <v>12</v>
      </c>
      <c r="G19" s="3">
        <v>23</v>
      </c>
      <c r="H19" s="13">
        <f t="shared" si="0"/>
        <v>43.478260869565219</v>
      </c>
    </row>
    <row r="20" spans="1:8" ht="34.5" customHeight="1">
      <c r="A20" s="111" t="s">
        <v>15</v>
      </c>
      <c r="B20" s="56" t="s">
        <v>116</v>
      </c>
      <c r="C20" s="67" t="s">
        <v>12</v>
      </c>
      <c r="D20" s="23" t="s">
        <v>224</v>
      </c>
      <c r="E20" s="2">
        <v>115</v>
      </c>
      <c r="F20" s="11">
        <v>116</v>
      </c>
      <c r="G20" s="3">
        <v>307</v>
      </c>
      <c r="H20" s="13">
        <f t="shared" si="0"/>
        <v>36.807817589576544</v>
      </c>
    </row>
    <row r="21" spans="1:8" ht="63" customHeight="1">
      <c r="A21" s="111" t="s">
        <v>16</v>
      </c>
      <c r="B21" s="56" t="s">
        <v>117</v>
      </c>
      <c r="C21" s="56" t="s">
        <v>206</v>
      </c>
      <c r="D21" s="23"/>
      <c r="E21" s="14"/>
      <c r="F21" s="11"/>
      <c r="G21" s="3">
        <v>123</v>
      </c>
      <c r="H21" s="13">
        <f t="shared" si="0"/>
        <v>0</v>
      </c>
    </row>
    <row r="22" spans="1:8" ht="55.5" customHeight="1">
      <c r="A22" s="111" t="s">
        <v>17</v>
      </c>
      <c r="B22" s="70" t="s">
        <v>118</v>
      </c>
      <c r="C22" s="89"/>
      <c r="D22" s="68"/>
      <c r="E22" s="69"/>
      <c r="F22" s="45"/>
      <c r="G22" s="46"/>
      <c r="H22" s="47"/>
    </row>
    <row r="23" spans="1:8">
      <c r="A23" s="111"/>
      <c r="B23" s="65" t="s">
        <v>119</v>
      </c>
      <c r="C23" s="72" t="s">
        <v>24</v>
      </c>
      <c r="D23" s="21" t="s">
        <v>225</v>
      </c>
      <c r="E23" s="6">
        <v>190</v>
      </c>
      <c r="F23" s="11">
        <v>200</v>
      </c>
      <c r="G23" s="3">
        <v>966</v>
      </c>
      <c r="H23" s="13">
        <f t="shared" si="0"/>
        <v>19.668737060041408</v>
      </c>
    </row>
    <row r="24" spans="1:8" ht="26.25" customHeight="1">
      <c r="A24" s="111"/>
      <c r="B24" s="65" t="s">
        <v>26</v>
      </c>
      <c r="C24" s="72" t="s">
        <v>24</v>
      </c>
      <c r="D24" s="21" t="s">
        <v>61</v>
      </c>
      <c r="E24" s="6">
        <v>43</v>
      </c>
      <c r="F24" s="11">
        <v>43</v>
      </c>
      <c r="G24" s="3">
        <v>1042</v>
      </c>
      <c r="H24" s="13">
        <f t="shared" si="0"/>
        <v>4.1266794625719774</v>
      </c>
    </row>
    <row r="25" spans="1:8" ht="22.5" customHeight="1">
      <c r="A25" s="111"/>
      <c r="B25" s="65" t="s">
        <v>28</v>
      </c>
      <c r="C25" s="72" t="s">
        <v>24</v>
      </c>
      <c r="D25" s="21" t="s">
        <v>9</v>
      </c>
      <c r="E25" s="6">
        <v>4.5999999999999996</v>
      </c>
      <c r="F25" s="11">
        <v>5</v>
      </c>
      <c r="G25" s="3">
        <v>43</v>
      </c>
      <c r="H25" s="13">
        <f t="shared" si="0"/>
        <v>11.627906976744185</v>
      </c>
    </row>
    <row r="26" spans="1:8" ht="24" customHeight="1">
      <c r="A26" s="111"/>
      <c r="B26" s="65" t="s">
        <v>31</v>
      </c>
      <c r="C26" s="57" t="s">
        <v>207</v>
      </c>
      <c r="D26" s="21" t="s">
        <v>32</v>
      </c>
      <c r="E26" s="2">
        <v>21</v>
      </c>
      <c r="F26" s="11">
        <v>21</v>
      </c>
      <c r="G26" s="3">
        <v>26</v>
      </c>
      <c r="H26" s="13">
        <f t="shared" si="0"/>
        <v>80.769230769230774</v>
      </c>
    </row>
    <row r="27" spans="1:8" ht="86.25" hidden="1" customHeight="1">
      <c r="A27" s="112"/>
      <c r="B27" s="71"/>
      <c r="C27" s="27"/>
      <c r="D27" s="5"/>
      <c r="E27" s="6"/>
      <c r="F27" s="11"/>
      <c r="G27" s="3"/>
      <c r="H27" s="13"/>
    </row>
    <row r="28" spans="1:8" ht="100.5" customHeight="1">
      <c r="A28" s="111"/>
      <c r="B28" s="75" t="s">
        <v>120</v>
      </c>
      <c r="C28" s="54" t="s">
        <v>208</v>
      </c>
      <c r="D28" s="21" t="s">
        <v>60</v>
      </c>
      <c r="E28" s="6">
        <v>42</v>
      </c>
      <c r="F28" s="4" t="s">
        <v>60</v>
      </c>
      <c r="G28" s="3">
        <v>43</v>
      </c>
      <c r="H28" s="13">
        <f t="shared" ref="H28" si="1">D28/G28*100</f>
        <v>97.674418604651152</v>
      </c>
    </row>
    <row r="29" spans="1:8" ht="63" customHeight="1">
      <c r="A29" s="111"/>
      <c r="B29" s="56" t="s">
        <v>33</v>
      </c>
      <c r="C29" s="54" t="s">
        <v>209</v>
      </c>
      <c r="D29" s="7" t="s">
        <v>32</v>
      </c>
      <c r="E29" s="2">
        <v>21</v>
      </c>
      <c r="F29" s="11">
        <v>21</v>
      </c>
      <c r="G29" s="3">
        <v>56</v>
      </c>
      <c r="H29" s="13">
        <f t="shared" si="0"/>
        <v>37.5</v>
      </c>
    </row>
    <row r="30" spans="1:8" ht="27" customHeight="1">
      <c r="A30" s="111"/>
      <c r="B30" s="56" t="s">
        <v>121</v>
      </c>
      <c r="C30" s="54" t="s">
        <v>210</v>
      </c>
      <c r="D30" s="7" t="s">
        <v>226</v>
      </c>
      <c r="E30" s="2">
        <v>0.5</v>
      </c>
      <c r="F30" s="11">
        <v>1</v>
      </c>
      <c r="G30" s="3">
        <v>65656</v>
      </c>
      <c r="H30" s="13">
        <f t="shared" si="0"/>
        <v>7.6154502254173267E-4</v>
      </c>
    </row>
    <row r="31" spans="1:8" ht="25.5">
      <c r="A31" s="111" t="s">
        <v>18</v>
      </c>
      <c r="B31" s="78" t="s">
        <v>122</v>
      </c>
      <c r="C31" s="79"/>
      <c r="D31" s="73"/>
      <c r="E31" s="44"/>
      <c r="F31" s="45"/>
      <c r="G31" s="46"/>
      <c r="H31" s="74"/>
    </row>
    <row r="32" spans="1:8" ht="15" customHeight="1">
      <c r="A32" s="111"/>
      <c r="B32" s="56" t="s">
        <v>123</v>
      </c>
      <c r="C32" s="72" t="s">
        <v>38</v>
      </c>
      <c r="D32" s="76" t="s">
        <v>227</v>
      </c>
      <c r="E32" s="2">
        <v>1250</v>
      </c>
      <c r="F32" s="11">
        <v>1109</v>
      </c>
      <c r="G32" s="3">
        <v>1</v>
      </c>
      <c r="H32" s="13">
        <f t="shared" si="0"/>
        <v>125000</v>
      </c>
    </row>
    <row r="33" spans="1:8" ht="17.25" customHeight="1">
      <c r="A33" s="111"/>
      <c r="B33" s="56" t="s">
        <v>124</v>
      </c>
      <c r="C33" s="72" t="s">
        <v>38</v>
      </c>
      <c r="D33" s="76" t="s">
        <v>228</v>
      </c>
      <c r="E33" s="2">
        <v>431</v>
      </c>
      <c r="F33" s="11">
        <v>441</v>
      </c>
      <c r="G33" s="3">
        <v>86</v>
      </c>
      <c r="H33" s="13">
        <f t="shared" si="0"/>
        <v>501.16279069767444</v>
      </c>
    </row>
    <row r="34" spans="1:8" ht="23.25" customHeight="1">
      <c r="A34" s="111"/>
      <c r="B34" s="56" t="s">
        <v>40</v>
      </c>
      <c r="C34" s="72" t="s">
        <v>38</v>
      </c>
      <c r="D34" s="76" t="s">
        <v>229</v>
      </c>
      <c r="E34" s="2">
        <v>4690</v>
      </c>
      <c r="F34" s="11">
        <v>4790</v>
      </c>
      <c r="G34" s="3">
        <v>75</v>
      </c>
      <c r="H34" s="13">
        <f t="shared" si="0"/>
        <v>6253.333333333333</v>
      </c>
    </row>
    <row r="35" spans="1:8" ht="23.25" customHeight="1">
      <c r="A35" s="111"/>
      <c r="B35" s="56" t="s">
        <v>42</v>
      </c>
      <c r="C35" s="72" t="s">
        <v>38</v>
      </c>
      <c r="D35" s="77" t="s">
        <v>230</v>
      </c>
      <c r="E35" s="24">
        <v>261</v>
      </c>
      <c r="F35" s="25">
        <v>261</v>
      </c>
      <c r="G35" s="26">
        <v>546</v>
      </c>
      <c r="H35" s="30">
        <f t="shared" ref="H35" si="2">D35/G35*100</f>
        <v>47.802197802197803</v>
      </c>
    </row>
    <row r="36" spans="1:8" ht="22.5" customHeight="1">
      <c r="A36" s="111"/>
      <c r="B36" s="56" t="s">
        <v>211</v>
      </c>
      <c r="C36" s="72" t="s">
        <v>38</v>
      </c>
      <c r="D36" s="77" t="s">
        <v>99</v>
      </c>
      <c r="E36" s="24">
        <v>29</v>
      </c>
      <c r="F36" s="25">
        <v>35</v>
      </c>
      <c r="G36" s="26">
        <v>12</v>
      </c>
      <c r="H36" s="30">
        <f t="shared" si="0"/>
        <v>241.66666666666666</v>
      </c>
    </row>
    <row r="37" spans="1:8">
      <c r="A37" s="111"/>
      <c r="B37" s="85" t="s">
        <v>43</v>
      </c>
      <c r="C37" s="80"/>
      <c r="D37" s="80"/>
      <c r="E37" s="81"/>
      <c r="F37" s="82"/>
      <c r="G37" s="83"/>
      <c r="H37" s="84"/>
    </row>
    <row r="38" spans="1:8" ht="33" customHeight="1">
      <c r="A38" s="111" t="s">
        <v>19</v>
      </c>
      <c r="B38" s="56" t="s">
        <v>125</v>
      </c>
      <c r="C38" s="86" t="s">
        <v>54</v>
      </c>
      <c r="D38" s="32"/>
      <c r="E38" s="10"/>
      <c r="F38" s="28"/>
      <c r="G38" s="29">
        <v>123</v>
      </c>
      <c r="H38" s="31">
        <f t="shared" si="0"/>
        <v>0</v>
      </c>
    </row>
    <row r="39" spans="1:8" ht="17.25" customHeight="1">
      <c r="A39" s="111" t="s">
        <v>20</v>
      </c>
      <c r="B39" s="56" t="s">
        <v>126</v>
      </c>
      <c r="C39" s="87" t="s">
        <v>45</v>
      </c>
      <c r="D39" s="23" t="s">
        <v>231</v>
      </c>
      <c r="E39" s="8">
        <v>1750000</v>
      </c>
      <c r="F39" s="11">
        <v>1750000</v>
      </c>
      <c r="G39" s="3">
        <v>243</v>
      </c>
      <c r="H39" s="13">
        <f t="shared" si="0"/>
        <v>720164.6090534979</v>
      </c>
    </row>
    <row r="40" spans="1:8" ht="28.5" customHeight="1">
      <c r="A40" s="111"/>
      <c r="B40" s="56" t="s">
        <v>127</v>
      </c>
      <c r="C40" s="87" t="s">
        <v>130</v>
      </c>
      <c r="D40" s="23"/>
      <c r="E40" s="8"/>
      <c r="F40" s="11"/>
      <c r="G40" s="3">
        <v>173</v>
      </c>
      <c r="H40" s="13">
        <f t="shared" si="0"/>
        <v>0</v>
      </c>
    </row>
    <row r="41" spans="1:8" ht="29.25" customHeight="1">
      <c r="A41" s="111"/>
      <c r="B41" s="56" t="s">
        <v>128</v>
      </c>
      <c r="C41" s="87" t="s">
        <v>131</v>
      </c>
      <c r="D41" s="23"/>
      <c r="E41" s="8"/>
      <c r="F41" s="11"/>
      <c r="G41" s="3">
        <v>13</v>
      </c>
      <c r="H41" s="13">
        <f t="shared" si="0"/>
        <v>0</v>
      </c>
    </row>
    <row r="42" spans="1:8" ht="43.5" customHeight="1">
      <c r="A42" s="111"/>
      <c r="B42" s="56" t="s">
        <v>129</v>
      </c>
      <c r="C42" s="88" t="s">
        <v>132</v>
      </c>
      <c r="D42" s="33" t="s">
        <v>231</v>
      </c>
      <c r="E42" s="34">
        <v>1750000</v>
      </c>
      <c r="F42" s="25">
        <v>1750000</v>
      </c>
      <c r="G42" s="26">
        <v>330</v>
      </c>
      <c r="H42" s="30">
        <f t="shared" si="0"/>
        <v>530303.03030303027</v>
      </c>
    </row>
    <row r="43" spans="1:8" ht="41.25" customHeight="1">
      <c r="A43" s="111"/>
      <c r="B43" s="90" t="s">
        <v>133</v>
      </c>
      <c r="C43" s="91"/>
      <c r="D43" s="36"/>
      <c r="E43" s="37"/>
      <c r="F43" s="38"/>
      <c r="G43" s="40"/>
      <c r="H43" s="39"/>
    </row>
    <row r="44" spans="1:8">
      <c r="A44" s="111" t="s">
        <v>22</v>
      </c>
      <c r="B44" s="56" t="s">
        <v>134</v>
      </c>
      <c r="C44" s="72" t="s">
        <v>45</v>
      </c>
      <c r="D44" s="49"/>
      <c r="E44" s="35"/>
      <c r="F44" s="28"/>
      <c r="G44" s="29">
        <v>69</v>
      </c>
      <c r="H44" s="31">
        <f t="shared" si="0"/>
        <v>0</v>
      </c>
    </row>
    <row r="45" spans="1:8" ht="25.5">
      <c r="A45" s="111"/>
      <c r="B45" s="56" t="s">
        <v>135</v>
      </c>
      <c r="C45" s="72" t="s">
        <v>45</v>
      </c>
      <c r="D45" s="23"/>
      <c r="E45" s="8"/>
      <c r="F45" s="11"/>
      <c r="G45" s="3">
        <v>165</v>
      </c>
      <c r="H45" s="13">
        <f t="shared" si="0"/>
        <v>0</v>
      </c>
    </row>
    <row r="46" spans="1:8">
      <c r="A46" s="111"/>
      <c r="B46" s="56" t="s">
        <v>136</v>
      </c>
      <c r="C46" s="72" t="s">
        <v>45</v>
      </c>
      <c r="D46" s="23"/>
      <c r="E46" s="8"/>
      <c r="F46" s="11"/>
      <c r="G46" s="3">
        <v>14.1</v>
      </c>
      <c r="H46" s="13">
        <f t="shared" si="0"/>
        <v>0</v>
      </c>
    </row>
    <row r="47" spans="1:8">
      <c r="A47" s="111"/>
      <c r="B47" s="56" t="s">
        <v>137</v>
      </c>
      <c r="C47" s="72" t="s">
        <v>45</v>
      </c>
      <c r="D47" s="23"/>
      <c r="E47" s="8"/>
      <c r="F47" s="11"/>
      <c r="G47" s="3">
        <v>123</v>
      </c>
      <c r="H47" s="13">
        <f t="shared" si="0"/>
        <v>0</v>
      </c>
    </row>
    <row r="48" spans="1:8" ht="39" customHeight="1">
      <c r="A48" s="111" t="s">
        <v>23</v>
      </c>
      <c r="B48" s="59" t="s">
        <v>56</v>
      </c>
      <c r="C48" s="92" t="s">
        <v>57</v>
      </c>
      <c r="D48" s="21"/>
      <c r="E48" s="8"/>
      <c r="F48" s="11"/>
      <c r="G48" s="3">
        <v>123</v>
      </c>
      <c r="H48" s="13">
        <f t="shared" si="0"/>
        <v>0</v>
      </c>
    </row>
    <row r="49" spans="1:8" ht="33" customHeight="1">
      <c r="A49" s="111"/>
      <c r="B49" s="50" t="s">
        <v>138</v>
      </c>
      <c r="C49" s="68"/>
      <c r="D49" s="53"/>
      <c r="E49" s="48"/>
      <c r="F49" s="45"/>
      <c r="G49" s="46"/>
      <c r="H49" s="47"/>
    </row>
    <row r="50" spans="1:8" ht="20.25" customHeight="1">
      <c r="A50" s="111" t="s">
        <v>25</v>
      </c>
      <c r="B50" s="56" t="s">
        <v>139</v>
      </c>
      <c r="C50" s="72" t="s">
        <v>141</v>
      </c>
      <c r="D50" s="23" t="s">
        <v>232</v>
      </c>
      <c r="E50" s="8">
        <v>7.6</v>
      </c>
      <c r="F50" s="11">
        <v>7.6</v>
      </c>
      <c r="G50" s="18">
        <v>42</v>
      </c>
      <c r="H50" s="13">
        <f t="shared" si="0"/>
        <v>18.095238095238095</v>
      </c>
    </row>
    <row r="51" spans="1:8" ht="24.75" customHeight="1">
      <c r="A51" s="111" t="s">
        <v>27</v>
      </c>
      <c r="B51" s="56" t="s">
        <v>52</v>
      </c>
      <c r="C51" s="72" t="s">
        <v>141</v>
      </c>
      <c r="D51" s="23" t="s">
        <v>16</v>
      </c>
      <c r="E51" s="8">
        <v>9</v>
      </c>
      <c r="F51" s="11">
        <v>9.8000000000000007</v>
      </c>
      <c r="G51" s="3">
        <v>46</v>
      </c>
      <c r="H51" s="13">
        <f t="shared" si="0"/>
        <v>19.565217391304348</v>
      </c>
    </row>
    <row r="52" spans="1:8" ht="54.75" customHeight="1">
      <c r="A52" s="111" t="s">
        <v>29</v>
      </c>
      <c r="B52" s="56" t="s">
        <v>140</v>
      </c>
      <c r="C52" s="72" t="s">
        <v>54</v>
      </c>
      <c r="D52" s="23" t="s">
        <v>233</v>
      </c>
      <c r="E52" s="8">
        <v>32</v>
      </c>
      <c r="F52" s="11">
        <v>32</v>
      </c>
      <c r="G52" s="3">
        <v>412</v>
      </c>
      <c r="H52" s="13">
        <f t="shared" si="0"/>
        <v>7.7669902912621351</v>
      </c>
    </row>
    <row r="53" spans="1:8" ht="21.75" customHeight="1">
      <c r="A53" s="112"/>
      <c r="B53" s="41" t="s">
        <v>142</v>
      </c>
      <c r="C53" s="94"/>
      <c r="D53" s="43"/>
      <c r="E53" s="48"/>
      <c r="F53" s="45"/>
      <c r="G53" s="46"/>
      <c r="H53" s="47"/>
    </row>
    <row r="54" spans="1:8" ht="22.5" customHeight="1">
      <c r="A54" s="111" t="s">
        <v>97</v>
      </c>
      <c r="B54" s="56" t="s">
        <v>143</v>
      </c>
      <c r="C54" s="72" t="s">
        <v>24</v>
      </c>
      <c r="D54" s="66" t="s">
        <v>234</v>
      </c>
      <c r="E54" s="17">
        <v>1.5</v>
      </c>
      <c r="F54" s="11">
        <v>1.5</v>
      </c>
      <c r="G54" s="3">
        <v>41</v>
      </c>
      <c r="H54" s="13">
        <f t="shared" si="0"/>
        <v>3.6585365853658534</v>
      </c>
    </row>
    <row r="55" spans="1:8" ht="26.25" customHeight="1">
      <c r="A55" s="111" t="s">
        <v>30</v>
      </c>
      <c r="B55" s="56" t="s">
        <v>144</v>
      </c>
      <c r="C55" s="72" t="s">
        <v>146</v>
      </c>
      <c r="D55" s="66" t="s">
        <v>235</v>
      </c>
      <c r="E55" s="17">
        <v>20250</v>
      </c>
      <c r="F55" s="11">
        <v>20250</v>
      </c>
      <c r="G55" s="3">
        <v>41</v>
      </c>
      <c r="H55" s="13">
        <f t="shared" si="0"/>
        <v>49390.243902439019</v>
      </c>
    </row>
    <row r="56" spans="1:8" ht="30" customHeight="1">
      <c r="A56" s="111" t="s">
        <v>32</v>
      </c>
      <c r="B56" s="56" t="s">
        <v>145</v>
      </c>
      <c r="C56" s="72" t="s">
        <v>45</v>
      </c>
      <c r="D56" s="66"/>
      <c r="E56" s="17"/>
      <c r="F56" s="11"/>
      <c r="G56" s="3">
        <v>752</v>
      </c>
      <c r="H56" s="13">
        <f t="shared" si="0"/>
        <v>0</v>
      </c>
    </row>
    <row r="57" spans="1:8" ht="26.25" customHeight="1">
      <c r="A57" s="112"/>
      <c r="B57" s="41" t="s">
        <v>62</v>
      </c>
      <c r="C57" s="94"/>
      <c r="D57" s="43"/>
      <c r="E57" s="95"/>
      <c r="F57" s="45"/>
      <c r="G57" s="46"/>
      <c r="H57" s="47"/>
    </row>
    <row r="58" spans="1:8" ht="28.5" customHeight="1">
      <c r="A58" s="111" t="s">
        <v>34</v>
      </c>
      <c r="B58" s="56" t="s">
        <v>147</v>
      </c>
      <c r="C58" s="72" t="s">
        <v>149</v>
      </c>
      <c r="D58" s="23" t="s">
        <v>236</v>
      </c>
      <c r="E58" s="2">
        <v>1450</v>
      </c>
      <c r="F58" s="11">
        <v>1450</v>
      </c>
      <c r="G58" s="3">
        <v>1479</v>
      </c>
      <c r="H58" s="13">
        <f t="shared" si="0"/>
        <v>98.039215686274503</v>
      </c>
    </row>
    <row r="59" spans="1:8">
      <c r="A59" s="111" t="s">
        <v>35</v>
      </c>
      <c r="B59" s="56" t="s">
        <v>148</v>
      </c>
      <c r="C59" s="72" t="s">
        <v>45</v>
      </c>
      <c r="D59" s="23" t="s">
        <v>237</v>
      </c>
      <c r="E59" s="2">
        <v>521</v>
      </c>
      <c r="F59" s="11">
        <v>521</v>
      </c>
      <c r="G59" s="3">
        <v>534</v>
      </c>
      <c r="H59" s="13">
        <f t="shared" si="0"/>
        <v>97.565543071161059</v>
      </c>
    </row>
    <row r="60" spans="1:8" ht="34.5" customHeight="1">
      <c r="A60" s="112"/>
      <c r="B60" s="42" t="s">
        <v>150</v>
      </c>
      <c r="C60" s="94"/>
      <c r="D60" s="43"/>
      <c r="E60" s="44"/>
      <c r="F60" s="45"/>
      <c r="G60" s="96"/>
      <c r="H60" s="97"/>
    </row>
    <row r="61" spans="1:8" ht="33" customHeight="1">
      <c r="A61" s="111" t="s">
        <v>36</v>
      </c>
      <c r="B61" s="56" t="s">
        <v>151</v>
      </c>
      <c r="C61" s="72" t="s">
        <v>54</v>
      </c>
      <c r="D61" s="23" t="s">
        <v>19</v>
      </c>
      <c r="E61" s="2">
        <v>12</v>
      </c>
      <c r="F61" s="11">
        <v>12</v>
      </c>
      <c r="G61" s="3">
        <v>1023</v>
      </c>
      <c r="H61" s="13">
        <f t="shared" si="0"/>
        <v>1.1730205278592376</v>
      </c>
    </row>
    <row r="62" spans="1:8" ht="20.25" customHeight="1">
      <c r="A62" s="111"/>
      <c r="B62" s="72" t="s">
        <v>152</v>
      </c>
      <c r="C62" s="72"/>
      <c r="D62" s="23" t="s">
        <v>34</v>
      </c>
      <c r="E62" s="2">
        <v>22</v>
      </c>
      <c r="F62" s="11">
        <v>22</v>
      </c>
      <c r="G62" s="3">
        <v>138</v>
      </c>
      <c r="H62" s="13">
        <f t="shared" si="0"/>
        <v>15.942028985507244</v>
      </c>
    </row>
    <row r="63" spans="1:8" ht="20.25" customHeight="1">
      <c r="A63" s="111"/>
      <c r="B63" s="56" t="s">
        <v>153</v>
      </c>
      <c r="C63" s="72" t="s">
        <v>54</v>
      </c>
      <c r="D63" s="23" t="s">
        <v>4</v>
      </c>
      <c r="E63" s="2">
        <v>2</v>
      </c>
      <c r="F63" s="11">
        <v>2</v>
      </c>
      <c r="G63" s="3">
        <v>8</v>
      </c>
      <c r="H63" s="13">
        <f t="shared" si="0"/>
        <v>25</v>
      </c>
    </row>
    <row r="64" spans="1:8" ht="19.5" customHeight="1">
      <c r="A64" s="111"/>
      <c r="B64" s="56" t="s">
        <v>154</v>
      </c>
      <c r="C64" s="72" t="s">
        <v>54</v>
      </c>
      <c r="D64" s="23" t="s">
        <v>17</v>
      </c>
      <c r="E64" s="2">
        <v>10</v>
      </c>
      <c r="F64" s="11">
        <v>10</v>
      </c>
      <c r="G64" s="3">
        <v>10</v>
      </c>
      <c r="H64" s="13">
        <f t="shared" si="0"/>
        <v>100</v>
      </c>
    </row>
    <row r="65" spans="1:8" ht="38.25">
      <c r="A65" s="111" t="s">
        <v>98</v>
      </c>
      <c r="B65" s="56" t="s">
        <v>155</v>
      </c>
      <c r="C65" s="72" t="s">
        <v>3</v>
      </c>
      <c r="D65" s="49" t="s">
        <v>6</v>
      </c>
      <c r="E65" s="10">
        <v>3</v>
      </c>
      <c r="F65" s="11">
        <v>3</v>
      </c>
      <c r="G65" s="3">
        <v>31</v>
      </c>
      <c r="H65" s="13">
        <f t="shared" si="0"/>
        <v>9.67741935483871</v>
      </c>
    </row>
    <row r="66" spans="1:8" ht="53.25" customHeight="1">
      <c r="A66" s="111" t="s">
        <v>37</v>
      </c>
      <c r="B66" s="56" t="s">
        <v>156</v>
      </c>
      <c r="C66" s="99" t="s">
        <v>45</v>
      </c>
      <c r="D66" s="98"/>
      <c r="E66" s="19"/>
      <c r="F66" s="11"/>
      <c r="G66" s="3">
        <v>72</v>
      </c>
      <c r="H66" s="13">
        <f t="shared" si="0"/>
        <v>0</v>
      </c>
    </row>
    <row r="67" spans="1:8" ht="42" customHeight="1">
      <c r="A67" s="112"/>
      <c r="B67" s="41" t="s">
        <v>157</v>
      </c>
      <c r="C67" s="94"/>
      <c r="D67" s="93"/>
      <c r="E67" s="100"/>
      <c r="F67" s="45"/>
      <c r="G67" s="46"/>
      <c r="H67" s="47"/>
    </row>
    <row r="68" spans="1:8" ht="33" customHeight="1">
      <c r="A68" s="113" t="s">
        <v>39</v>
      </c>
      <c r="B68" s="56" t="s">
        <v>158</v>
      </c>
      <c r="C68" s="72" t="s">
        <v>12</v>
      </c>
      <c r="D68" s="117" t="s">
        <v>6</v>
      </c>
      <c r="E68" s="20">
        <v>3</v>
      </c>
      <c r="F68" s="11">
        <v>3</v>
      </c>
      <c r="G68" s="3">
        <v>123</v>
      </c>
      <c r="H68" s="13">
        <f t="shared" si="0"/>
        <v>2.4390243902439024</v>
      </c>
    </row>
    <row r="69" spans="1:8" ht="24.75" customHeight="1">
      <c r="A69" s="113" t="s">
        <v>41</v>
      </c>
      <c r="B69" s="56" t="s">
        <v>159</v>
      </c>
      <c r="C69" s="72" t="s">
        <v>45</v>
      </c>
      <c r="D69" s="101" t="s">
        <v>238</v>
      </c>
      <c r="E69" s="20">
        <v>1200000</v>
      </c>
      <c r="F69" s="11">
        <v>1200000</v>
      </c>
      <c r="G69" s="3">
        <v>123</v>
      </c>
      <c r="H69" s="13">
        <f t="shared" si="0"/>
        <v>975609.75609756098</v>
      </c>
    </row>
    <row r="70" spans="1:8" ht="17.25" customHeight="1">
      <c r="A70" s="111" t="s">
        <v>99</v>
      </c>
      <c r="B70" s="102" t="s">
        <v>160</v>
      </c>
      <c r="C70" s="56" t="s">
        <v>45</v>
      </c>
      <c r="D70" s="23" t="s">
        <v>239</v>
      </c>
      <c r="E70" s="8">
        <v>139.5</v>
      </c>
      <c r="F70" s="11">
        <v>139.5</v>
      </c>
      <c r="G70" s="3">
        <v>123</v>
      </c>
      <c r="H70" s="13">
        <f t="shared" si="0"/>
        <v>113.41463414634146</v>
      </c>
    </row>
    <row r="71" spans="1:8" ht="23.25" customHeight="1">
      <c r="A71" s="111" t="s">
        <v>100</v>
      </c>
      <c r="B71" s="102" t="s">
        <v>161</v>
      </c>
      <c r="C71" s="56" t="s">
        <v>45</v>
      </c>
      <c r="D71" s="21"/>
      <c r="E71" s="6"/>
      <c r="F71" s="11"/>
      <c r="G71" s="3">
        <v>2712.9</v>
      </c>
      <c r="H71" s="13">
        <f t="shared" si="0"/>
        <v>0</v>
      </c>
    </row>
    <row r="72" spans="1:8" ht="37.5" customHeight="1">
      <c r="A72" s="112"/>
      <c r="B72" s="41" t="s">
        <v>71</v>
      </c>
      <c r="C72" s="94"/>
      <c r="D72" s="43"/>
      <c r="E72" s="44"/>
      <c r="F72" s="45"/>
      <c r="G72" s="46"/>
      <c r="H72" s="47"/>
    </row>
    <row r="73" spans="1:8" ht="37.5" customHeight="1">
      <c r="A73" s="111" t="s">
        <v>44</v>
      </c>
      <c r="B73" s="56" t="s">
        <v>162</v>
      </c>
      <c r="C73" s="72" t="s">
        <v>12</v>
      </c>
      <c r="D73" s="23" t="s">
        <v>2</v>
      </c>
      <c r="E73" s="2">
        <v>1</v>
      </c>
      <c r="F73" s="11">
        <v>1</v>
      </c>
      <c r="G73" s="3">
        <v>512</v>
      </c>
      <c r="H73" s="13">
        <f t="shared" si="0"/>
        <v>0.1953125</v>
      </c>
    </row>
    <row r="74" spans="1:8" ht="31.5" customHeight="1">
      <c r="A74" s="111" t="s">
        <v>46</v>
      </c>
      <c r="B74" s="56" t="s">
        <v>163</v>
      </c>
      <c r="C74" s="72" t="s">
        <v>169</v>
      </c>
      <c r="D74" s="23" t="s">
        <v>240</v>
      </c>
      <c r="E74" s="11">
        <v>86</v>
      </c>
      <c r="F74" s="11">
        <v>86</v>
      </c>
      <c r="G74" s="3">
        <v>2</v>
      </c>
      <c r="H74" s="13">
        <f t="shared" si="0"/>
        <v>4300</v>
      </c>
    </row>
    <row r="75" spans="1:8" ht="37.5" customHeight="1">
      <c r="A75" s="111" t="s">
        <v>47</v>
      </c>
      <c r="B75" s="56" t="s">
        <v>164</v>
      </c>
      <c r="C75" s="72" t="s">
        <v>3</v>
      </c>
      <c r="D75" s="23" t="s">
        <v>240</v>
      </c>
      <c r="E75" s="11">
        <v>86</v>
      </c>
      <c r="F75" s="11">
        <v>86</v>
      </c>
      <c r="G75" s="3">
        <v>123</v>
      </c>
      <c r="H75" s="13">
        <f t="shared" si="0"/>
        <v>69.918699186991873</v>
      </c>
    </row>
    <row r="76" spans="1:8" ht="62.25" customHeight="1">
      <c r="A76" s="111" t="s">
        <v>48</v>
      </c>
      <c r="B76" s="56" t="s">
        <v>165</v>
      </c>
      <c r="C76" s="72" t="s">
        <v>65</v>
      </c>
      <c r="D76" s="23" t="s">
        <v>107</v>
      </c>
      <c r="E76" s="2"/>
      <c r="F76" s="11"/>
      <c r="G76" s="3">
        <v>123</v>
      </c>
      <c r="H76" s="13">
        <f t="shared" ref="H76:H120" si="3">D76/G76*100</f>
        <v>0</v>
      </c>
    </row>
    <row r="77" spans="1:8" ht="24.75" customHeight="1">
      <c r="A77" s="111" t="s">
        <v>49</v>
      </c>
      <c r="B77" s="56" t="s">
        <v>166</v>
      </c>
      <c r="C77" s="72" t="s">
        <v>12</v>
      </c>
      <c r="D77" s="23" t="s">
        <v>2</v>
      </c>
      <c r="E77" s="11">
        <v>1</v>
      </c>
      <c r="F77" s="11">
        <v>1</v>
      </c>
      <c r="G77" s="3">
        <v>1</v>
      </c>
      <c r="H77" s="13">
        <f t="shared" si="3"/>
        <v>100</v>
      </c>
    </row>
    <row r="78" spans="1:8" ht="23.25" customHeight="1">
      <c r="A78" s="111" t="s">
        <v>50</v>
      </c>
      <c r="B78" s="56" t="s">
        <v>167</v>
      </c>
      <c r="C78" s="72" t="s">
        <v>169</v>
      </c>
      <c r="D78" s="23" t="s">
        <v>241</v>
      </c>
      <c r="E78" s="2">
        <v>250</v>
      </c>
      <c r="F78" s="11">
        <v>250</v>
      </c>
      <c r="G78" s="3">
        <v>123</v>
      </c>
      <c r="H78" s="13">
        <f t="shared" si="3"/>
        <v>203.25203252032523</v>
      </c>
    </row>
    <row r="79" spans="1:8" ht="27" customHeight="1">
      <c r="A79" s="111" t="s">
        <v>51</v>
      </c>
      <c r="B79" s="56" t="s">
        <v>168</v>
      </c>
      <c r="C79" s="72" t="s">
        <v>3</v>
      </c>
      <c r="D79" s="23" t="s">
        <v>242</v>
      </c>
      <c r="E79" s="8">
        <v>158</v>
      </c>
      <c r="F79" s="11">
        <v>158</v>
      </c>
      <c r="G79" s="3">
        <v>452</v>
      </c>
      <c r="H79" s="13">
        <f t="shared" si="3"/>
        <v>34.955752212389378</v>
      </c>
    </row>
    <row r="80" spans="1:8" ht="25.5" customHeight="1">
      <c r="A80" s="112"/>
      <c r="B80" s="41" t="s">
        <v>78</v>
      </c>
      <c r="C80" s="94"/>
      <c r="D80" s="43"/>
      <c r="E80" s="48"/>
      <c r="F80" s="45"/>
      <c r="G80" s="46" t="s">
        <v>212</v>
      </c>
      <c r="H80" s="47"/>
    </row>
    <row r="81" spans="1:8" ht="27.75" customHeight="1">
      <c r="A81" s="111" t="s">
        <v>53</v>
      </c>
      <c r="B81" s="56" t="s">
        <v>80</v>
      </c>
      <c r="C81" s="72" t="s">
        <v>12</v>
      </c>
      <c r="D81" s="23" t="s">
        <v>107</v>
      </c>
      <c r="E81" s="8">
        <v>2</v>
      </c>
      <c r="F81" s="11">
        <v>2</v>
      </c>
      <c r="G81" s="3">
        <v>8.6999999999999993</v>
      </c>
      <c r="H81" s="13">
        <f t="shared" si="3"/>
        <v>0</v>
      </c>
    </row>
    <row r="82" spans="1:8" ht="54" customHeight="1">
      <c r="A82" s="111" t="s">
        <v>55</v>
      </c>
      <c r="B82" s="56" t="s">
        <v>170</v>
      </c>
      <c r="C82" s="72" t="s">
        <v>12</v>
      </c>
      <c r="D82" s="23" t="s">
        <v>107</v>
      </c>
      <c r="E82" s="2">
        <v>0</v>
      </c>
      <c r="F82" s="11"/>
      <c r="G82" s="3">
        <v>61</v>
      </c>
      <c r="H82" s="13">
        <f t="shared" si="3"/>
        <v>0</v>
      </c>
    </row>
    <row r="83" spans="1:8" ht="24.75" customHeight="1">
      <c r="A83" s="112"/>
      <c r="B83" s="41" t="s">
        <v>83</v>
      </c>
      <c r="C83" s="94"/>
      <c r="D83" s="43"/>
      <c r="E83" s="44"/>
      <c r="F83" s="45"/>
      <c r="G83" s="46"/>
      <c r="H83" s="47"/>
    </row>
    <row r="84" spans="1:8" ht="23.25" customHeight="1">
      <c r="A84" s="111" t="s">
        <v>58</v>
      </c>
      <c r="B84" s="56" t="s">
        <v>171</v>
      </c>
      <c r="C84" s="67" t="s">
        <v>14</v>
      </c>
      <c r="D84" s="23"/>
      <c r="E84" s="2"/>
      <c r="F84" s="11"/>
      <c r="G84" s="3">
        <v>2</v>
      </c>
      <c r="H84" s="13">
        <f t="shared" si="3"/>
        <v>0</v>
      </c>
    </row>
    <row r="85" spans="1:8">
      <c r="A85" s="111" t="s">
        <v>59</v>
      </c>
      <c r="B85" s="56" t="s">
        <v>172</v>
      </c>
      <c r="C85" s="67" t="s">
        <v>14</v>
      </c>
      <c r="D85" s="23"/>
      <c r="E85" s="2"/>
      <c r="F85" s="11"/>
      <c r="G85" s="3">
        <v>425</v>
      </c>
      <c r="H85" s="13">
        <f t="shared" si="3"/>
        <v>0</v>
      </c>
    </row>
    <row r="86" spans="1:8" ht="36.75" customHeight="1">
      <c r="A86" s="111" t="s">
        <v>60</v>
      </c>
      <c r="B86" s="56" t="s">
        <v>173</v>
      </c>
      <c r="C86" s="67" t="s">
        <v>14</v>
      </c>
      <c r="D86" s="23"/>
      <c r="E86" s="2"/>
      <c r="F86" s="11"/>
      <c r="G86" s="3">
        <v>1</v>
      </c>
      <c r="H86" s="13">
        <f t="shared" si="3"/>
        <v>0</v>
      </c>
    </row>
    <row r="87" spans="1:8" ht="24.75" customHeight="1">
      <c r="A87" s="111" t="s">
        <v>61</v>
      </c>
      <c r="B87" s="56" t="s">
        <v>174</v>
      </c>
      <c r="C87" s="67" t="s">
        <v>14</v>
      </c>
      <c r="D87" s="23"/>
      <c r="E87" s="2"/>
      <c r="F87" s="11"/>
      <c r="G87" s="3">
        <v>452</v>
      </c>
      <c r="H87" s="13">
        <f t="shared" si="3"/>
        <v>0</v>
      </c>
    </row>
    <row r="88" spans="1:8" ht="27.75" customHeight="1">
      <c r="A88" s="111" t="s">
        <v>63</v>
      </c>
      <c r="B88" s="56" t="s">
        <v>175</v>
      </c>
      <c r="C88" s="67" t="s">
        <v>14</v>
      </c>
      <c r="D88" s="23" t="s">
        <v>2</v>
      </c>
      <c r="E88" s="2">
        <v>1</v>
      </c>
      <c r="F88" s="11">
        <v>1</v>
      </c>
      <c r="G88" s="3">
        <v>5</v>
      </c>
      <c r="H88" s="13">
        <f t="shared" si="3"/>
        <v>20</v>
      </c>
    </row>
    <row r="89" spans="1:8" ht="25.5">
      <c r="A89" s="111" t="s">
        <v>64</v>
      </c>
      <c r="B89" s="56" t="s">
        <v>176</v>
      </c>
      <c r="C89" s="67" t="s">
        <v>14</v>
      </c>
      <c r="D89" s="23"/>
      <c r="E89" s="2"/>
      <c r="F89" s="11"/>
      <c r="G89" s="3">
        <v>5</v>
      </c>
      <c r="H89" s="13">
        <f t="shared" si="3"/>
        <v>0</v>
      </c>
    </row>
    <row r="90" spans="1:8">
      <c r="A90" s="112"/>
      <c r="B90" s="41" t="s">
        <v>177</v>
      </c>
      <c r="C90" s="94"/>
      <c r="D90" s="43"/>
      <c r="E90" s="44"/>
      <c r="F90" s="45"/>
      <c r="G90" s="46"/>
      <c r="H90" s="47"/>
    </row>
    <row r="91" spans="1:8" ht="21" customHeight="1">
      <c r="A91" s="111" t="s">
        <v>66</v>
      </c>
      <c r="B91" s="56" t="s">
        <v>178</v>
      </c>
      <c r="C91" s="72" t="s">
        <v>5</v>
      </c>
      <c r="D91" s="23" t="s">
        <v>9</v>
      </c>
      <c r="E91" s="8">
        <v>13</v>
      </c>
      <c r="F91" s="11">
        <v>13</v>
      </c>
      <c r="G91" s="3">
        <v>1</v>
      </c>
      <c r="H91" s="13">
        <f t="shared" si="3"/>
        <v>500</v>
      </c>
    </row>
    <row r="92" spans="1:8" ht="23.25" customHeight="1">
      <c r="A92" s="111" t="s">
        <v>68</v>
      </c>
      <c r="B92" s="56" t="s">
        <v>179</v>
      </c>
      <c r="C92" s="72" t="s">
        <v>5</v>
      </c>
      <c r="D92" s="23" t="s">
        <v>4</v>
      </c>
      <c r="E92" s="8">
        <v>7</v>
      </c>
      <c r="F92" s="11">
        <v>7</v>
      </c>
      <c r="G92" s="3">
        <v>13</v>
      </c>
      <c r="H92" s="13">
        <f t="shared" si="3"/>
        <v>15.384615384615385</v>
      </c>
    </row>
    <row r="93" spans="1:8" ht="24" customHeight="1">
      <c r="A93" s="111" t="s">
        <v>69</v>
      </c>
      <c r="B93" s="56" t="s">
        <v>8</v>
      </c>
      <c r="C93" s="72" t="s">
        <v>5</v>
      </c>
      <c r="D93" s="23" t="s">
        <v>6</v>
      </c>
      <c r="E93" s="8">
        <v>6</v>
      </c>
      <c r="F93" s="11">
        <v>6</v>
      </c>
      <c r="G93" s="3">
        <v>42</v>
      </c>
      <c r="H93" s="13">
        <f t="shared" si="3"/>
        <v>7.1428571428571423</v>
      </c>
    </row>
    <row r="94" spans="1:8" ht="27" customHeight="1">
      <c r="A94" s="111" t="s">
        <v>70</v>
      </c>
      <c r="B94" s="102" t="s">
        <v>10</v>
      </c>
      <c r="C94" s="72" t="s">
        <v>5</v>
      </c>
      <c r="D94" s="23" t="s">
        <v>107</v>
      </c>
      <c r="E94" s="8">
        <v>0</v>
      </c>
      <c r="F94" s="11">
        <v>0</v>
      </c>
      <c r="G94" s="3">
        <v>1</v>
      </c>
      <c r="H94" s="13">
        <f t="shared" si="3"/>
        <v>0</v>
      </c>
    </row>
    <row r="95" spans="1:8" ht="27.75" customHeight="1">
      <c r="A95" s="111" t="s">
        <v>101</v>
      </c>
      <c r="B95" s="102" t="s">
        <v>180</v>
      </c>
      <c r="C95" s="72" t="s">
        <v>5</v>
      </c>
      <c r="D95" s="23" t="s">
        <v>213</v>
      </c>
      <c r="E95" s="8">
        <v>12</v>
      </c>
      <c r="F95" s="11">
        <v>12</v>
      </c>
      <c r="G95" s="3">
        <v>156</v>
      </c>
      <c r="H95" s="13">
        <f t="shared" si="3"/>
        <v>80.128205128205138</v>
      </c>
    </row>
    <row r="96" spans="1:8" ht="25.5" customHeight="1">
      <c r="A96" s="111" t="s">
        <v>72</v>
      </c>
      <c r="B96" s="102" t="s">
        <v>181</v>
      </c>
      <c r="C96" s="72" t="s">
        <v>5</v>
      </c>
      <c r="D96" s="23" t="s">
        <v>98</v>
      </c>
      <c r="E96" s="8">
        <v>20</v>
      </c>
      <c r="F96" s="11">
        <v>20</v>
      </c>
      <c r="G96" s="3">
        <v>4756</v>
      </c>
      <c r="H96" s="13">
        <f t="shared" si="3"/>
        <v>0.52565180824222035</v>
      </c>
    </row>
    <row r="97" spans="1:8" ht="18" customHeight="1">
      <c r="A97" s="111" t="s">
        <v>73</v>
      </c>
      <c r="B97" s="102" t="s">
        <v>182</v>
      </c>
      <c r="C97" s="72" t="s">
        <v>5</v>
      </c>
      <c r="D97" s="23" t="s">
        <v>101</v>
      </c>
      <c r="E97" s="8">
        <v>50</v>
      </c>
      <c r="F97" s="11">
        <v>20</v>
      </c>
      <c r="G97" s="3">
        <v>5</v>
      </c>
      <c r="H97" s="13">
        <f t="shared" si="3"/>
        <v>1000</v>
      </c>
    </row>
    <row r="98" spans="1:8" ht="28.5" customHeight="1">
      <c r="A98" s="111" t="s">
        <v>74</v>
      </c>
      <c r="B98" s="102" t="s">
        <v>183</v>
      </c>
      <c r="C98" s="72" t="s">
        <v>5</v>
      </c>
      <c r="D98" s="23" t="s">
        <v>101</v>
      </c>
      <c r="E98" s="8">
        <v>50</v>
      </c>
      <c r="F98" s="11">
        <v>80</v>
      </c>
      <c r="G98" s="3">
        <v>500</v>
      </c>
      <c r="H98" s="13">
        <f t="shared" si="3"/>
        <v>10</v>
      </c>
    </row>
    <row r="99" spans="1:8" ht="35.25" customHeight="1">
      <c r="A99" s="111"/>
      <c r="B99" s="50" t="s">
        <v>184</v>
      </c>
      <c r="C99" s="43"/>
      <c r="D99" s="51"/>
      <c r="E99" s="48"/>
      <c r="F99" s="45"/>
      <c r="G99" s="46"/>
      <c r="H99" s="47"/>
    </row>
    <row r="100" spans="1:8" ht="34.5" customHeight="1">
      <c r="A100" s="111" t="s">
        <v>75</v>
      </c>
      <c r="B100" s="102" t="s">
        <v>185</v>
      </c>
      <c r="C100" s="72" t="s">
        <v>5</v>
      </c>
      <c r="D100" s="23" t="s">
        <v>107</v>
      </c>
      <c r="E100" s="8">
        <v>0</v>
      </c>
      <c r="F100" s="11">
        <v>0</v>
      </c>
      <c r="G100" s="3">
        <v>546</v>
      </c>
      <c r="H100" s="13">
        <f t="shared" si="3"/>
        <v>0</v>
      </c>
    </row>
    <row r="101" spans="1:8" ht="30" customHeight="1">
      <c r="A101" s="111" t="s">
        <v>102</v>
      </c>
      <c r="B101" s="102" t="s">
        <v>186</v>
      </c>
      <c r="C101" s="72" t="s">
        <v>65</v>
      </c>
      <c r="D101" s="23" t="s">
        <v>243</v>
      </c>
      <c r="E101" s="8">
        <v>94</v>
      </c>
      <c r="F101" s="11">
        <v>94</v>
      </c>
      <c r="G101" s="3">
        <v>52</v>
      </c>
      <c r="H101" s="13">
        <f t="shared" si="3"/>
        <v>180.76923076923077</v>
      </c>
    </row>
    <row r="102" spans="1:8" ht="23.25" customHeight="1">
      <c r="A102" s="111" t="s">
        <v>76</v>
      </c>
      <c r="B102" s="102" t="s">
        <v>187</v>
      </c>
      <c r="C102" s="72" t="s">
        <v>5</v>
      </c>
      <c r="D102" s="23" t="s">
        <v>107</v>
      </c>
      <c r="E102" s="8">
        <v>0</v>
      </c>
      <c r="F102" s="11">
        <v>0</v>
      </c>
      <c r="G102" s="3">
        <v>12</v>
      </c>
      <c r="H102" s="13">
        <f t="shared" si="3"/>
        <v>0</v>
      </c>
    </row>
    <row r="103" spans="1:8" ht="17.25" customHeight="1">
      <c r="A103" s="111" t="s">
        <v>77</v>
      </c>
      <c r="B103" s="102" t="s">
        <v>188</v>
      </c>
      <c r="C103" s="72" t="s">
        <v>5</v>
      </c>
      <c r="D103" s="23" t="s">
        <v>9</v>
      </c>
      <c r="E103" s="8">
        <v>5</v>
      </c>
      <c r="F103" s="11">
        <v>5</v>
      </c>
      <c r="G103" s="3">
        <v>1</v>
      </c>
      <c r="H103" s="13">
        <f t="shared" si="3"/>
        <v>500</v>
      </c>
    </row>
    <row r="104" spans="1:8" ht="21.75" customHeight="1">
      <c r="A104" s="111" t="s">
        <v>79</v>
      </c>
      <c r="B104" s="104" t="s">
        <v>189</v>
      </c>
      <c r="C104" s="92" t="s">
        <v>5</v>
      </c>
      <c r="D104" s="23" t="s">
        <v>2</v>
      </c>
      <c r="E104" s="12">
        <v>1</v>
      </c>
      <c r="F104" s="11">
        <v>1</v>
      </c>
      <c r="G104" s="3">
        <v>546</v>
      </c>
      <c r="H104" s="13">
        <f t="shared" si="3"/>
        <v>0.18315018315018314</v>
      </c>
    </row>
    <row r="105" spans="1:8" ht="36.75" customHeight="1">
      <c r="A105" s="111"/>
      <c r="B105" s="105" t="s">
        <v>190</v>
      </c>
      <c r="C105" s="43"/>
      <c r="D105" s="51"/>
      <c r="E105" s="48"/>
      <c r="F105" s="45"/>
      <c r="G105" s="46"/>
      <c r="H105" s="47"/>
    </row>
    <row r="106" spans="1:8" ht="36.75" customHeight="1">
      <c r="A106" s="111" t="s">
        <v>81</v>
      </c>
      <c r="B106" s="56" t="s">
        <v>191</v>
      </c>
      <c r="C106" s="72" t="s">
        <v>196</v>
      </c>
      <c r="D106" s="23"/>
      <c r="E106" s="8"/>
      <c r="F106" s="11"/>
      <c r="G106" s="3">
        <v>456</v>
      </c>
      <c r="H106" s="13">
        <f t="shared" si="3"/>
        <v>0</v>
      </c>
    </row>
    <row r="107" spans="1:8" ht="39" customHeight="1">
      <c r="A107" s="111" t="s">
        <v>82</v>
      </c>
      <c r="B107" s="56" t="s">
        <v>192</v>
      </c>
      <c r="C107" s="72" t="s">
        <v>197</v>
      </c>
      <c r="D107" s="103"/>
      <c r="E107" s="8"/>
      <c r="F107" s="11"/>
      <c r="G107" s="3">
        <v>16</v>
      </c>
      <c r="H107" s="13">
        <f t="shared" si="3"/>
        <v>0</v>
      </c>
    </row>
    <row r="108" spans="1:8" ht="59.25" customHeight="1">
      <c r="A108" s="111" t="s">
        <v>84</v>
      </c>
      <c r="B108" s="56" t="s">
        <v>193</v>
      </c>
      <c r="C108" s="72" t="s">
        <v>197</v>
      </c>
      <c r="D108" s="103"/>
      <c r="E108" s="8"/>
      <c r="F108" s="11"/>
      <c r="G108" s="3">
        <v>4</v>
      </c>
      <c r="H108" s="13">
        <f t="shared" si="3"/>
        <v>0</v>
      </c>
    </row>
    <row r="109" spans="1:8" ht="61.5" customHeight="1">
      <c r="A109" s="111" t="s">
        <v>103</v>
      </c>
      <c r="B109" s="56" t="s">
        <v>194</v>
      </c>
      <c r="C109" s="72" t="s">
        <v>3</v>
      </c>
      <c r="D109" s="103"/>
      <c r="E109" s="8"/>
      <c r="F109" s="11"/>
      <c r="G109" s="3">
        <v>9</v>
      </c>
      <c r="H109" s="13">
        <f t="shared" si="3"/>
        <v>0</v>
      </c>
    </row>
    <row r="110" spans="1:8" ht="24" customHeight="1">
      <c r="A110" s="111" t="s">
        <v>104</v>
      </c>
      <c r="B110" s="59" t="s">
        <v>195</v>
      </c>
      <c r="C110" s="92" t="s">
        <v>198</v>
      </c>
      <c r="D110" s="103"/>
      <c r="E110" s="8"/>
      <c r="F110" s="11"/>
      <c r="G110" s="3">
        <v>3</v>
      </c>
      <c r="H110" s="13">
        <f t="shared" si="3"/>
        <v>0</v>
      </c>
    </row>
    <row r="111" spans="1:8" ht="24.75" customHeight="1">
      <c r="A111" s="111"/>
      <c r="B111" s="105" t="s">
        <v>89</v>
      </c>
      <c r="C111" s="43"/>
      <c r="D111" s="51"/>
      <c r="E111" s="48"/>
      <c r="F111" s="45"/>
      <c r="G111" s="46"/>
      <c r="H111" s="47"/>
    </row>
    <row r="112" spans="1:8" ht="27" customHeight="1">
      <c r="A112" s="111" t="s">
        <v>105</v>
      </c>
      <c r="B112" s="59" t="s">
        <v>199</v>
      </c>
      <c r="C112" s="92" t="s">
        <v>12</v>
      </c>
      <c r="D112" s="103" t="s">
        <v>2</v>
      </c>
      <c r="E112" s="8">
        <v>1</v>
      </c>
      <c r="F112" s="11">
        <v>1</v>
      </c>
      <c r="G112" s="3">
        <v>6209</v>
      </c>
      <c r="H112" s="13">
        <f t="shared" si="3"/>
        <v>1.6105653084232566E-2</v>
      </c>
    </row>
    <row r="113" spans="1:8" ht="24.75" customHeight="1">
      <c r="A113" s="111"/>
      <c r="B113" s="60" t="s">
        <v>90</v>
      </c>
      <c r="C113" s="43"/>
      <c r="D113" s="51"/>
      <c r="E113" s="48"/>
      <c r="F113" s="45"/>
      <c r="G113" s="46"/>
      <c r="H113" s="47"/>
    </row>
    <row r="114" spans="1:8" ht="32.25" customHeight="1">
      <c r="A114" s="111" t="s">
        <v>106</v>
      </c>
      <c r="B114" s="59" t="s">
        <v>200</v>
      </c>
      <c r="C114" s="106" t="s">
        <v>12</v>
      </c>
      <c r="D114" s="103" t="s">
        <v>2</v>
      </c>
      <c r="E114" s="8">
        <v>1</v>
      </c>
      <c r="F114" s="11">
        <v>1</v>
      </c>
      <c r="G114" s="3">
        <v>255</v>
      </c>
      <c r="H114" s="13">
        <f t="shared" si="3"/>
        <v>0.39215686274509803</v>
      </c>
    </row>
    <row r="115" spans="1:8" ht="25.5" customHeight="1">
      <c r="A115" s="111"/>
      <c r="B115" s="60" t="s">
        <v>91</v>
      </c>
      <c r="C115" s="89"/>
      <c r="D115" s="43"/>
      <c r="E115" s="48"/>
      <c r="F115" s="45"/>
      <c r="G115" s="46"/>
      <c r="H115" s="47"/>
    </row>
    <row r="116" spans="1:8" ht="29.25" customHeight="1">
      <c r="A116" s="111" t="s">
        <v>85</v>
      </c>
      <c r="B116" s="108" t="s">
        <v>201</v>
      </c>
      <c r="C116" s="67" t="s">
        <v>67</v>
      </c>
      <c r="D116" s="23"/>
      <c r="E116" s="2"/>
      <c r="F116" s="11"/>
      <c r="G116" s="3">
        <v>84.7</v>
      </c>
      <c r="H116" s="13">
        <f t="shared" ref="H116" si="4">D116/G116*100</f>
        <v>0</v>
      </c>
    </row>
    <row r="117" spans="1:8" ht="26.25" customHeight="1">
      <c r="A117" s="111" t="s">
        <v>86</v>
      </c>
      <c r="B117" s="56" t="s">
        <v>202</v>
      </c>
      <c r="C117" s="72" t="s">
        <v>45</v>
      </c>
      <c r="D117" s="103"/>
      <c r="E117" s="8"/>
      <c r="F117" s="11"/>
      <c r="G117" s="3">
        <v>546</v>
      </c>
      <c r="H117" s="13">
        <f t="shared" si="3"/>
        <v>0</v>
      </c>
    </row>
    <row r="118" spans="1:8" ht="15.75" customHeight="1">
      <c r="A118" s="111" t="s">
        <v>87</v>
      </c>
      <c r="B118" s="56" t="s">
        <v>203</v>
      </c>
      <c r="C118" s="72" t="s">
        <v>45</v>
      </c>
      <c r="D118" s="103"/>
      <c r="E118" s="8"/>
      <c r="F118" s="11"/>
      <c r="G118" s="3">
        <v>9</v>
      </c>
      <c r="H118" s="13">
        <f t="shared" si="3"/>
        <v>0</v>
      </c>
    </row>
    <row r="119" spans="1:8" ht="24.75" customHeight="1">
      <c r="A119" s="111"/>
      <c r="B119" s="107" t="s">
        <v>204</v>
      </c>
      <c r="C119" s="72" t="s">
        <v>45</v>
      </c>
      <c r="D119" s="103"/>
      <c r="E119" s="109"/>
      <c r="F119" s="11"/>
      <c r="G119" s="8">
        <v>1435.1</v>
      </c>
      <c r="H119" s="13">
        <f t="shared" si="3"/>
        <v>0</v>
      </c>
    </row>
    <row r="120" spans="1:8" ht="27.75" customHeight="1">
      <c r="A120" s="111" t="s">
        <v>88</v>
      </c>
      <c r="B120" s="56" t="s">
        <v>205</v>
      </c>
      <c r="C120" s="72" t="s">
        <v>45</v>
      </c>
      <c r="D120" s="103"/>
      <c r="E120" s="109"/>
      <c r="F120" s="11"/>
      <c r="G120" s="8">
        <v>844.18</v>
      </c>
      <c r="H120" s="13">
        <f t="shared" si="3"/>
        <v>0</v>
      </c>
    </row>
  </sheetData>
  <mergeCells count="12">
    <mergeCell ref="D1:H1"/>
    <mergeCell ref="G7:G8"/>
    <mergeCell ref="H7:H8"/>
    <mergeCell ref="B5:G5"/>
    <mergeCell ref="D2:H2"/>
    <mergeCell ref="D3:H3"/>
    <mergeCell ref="F7:F8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Чыргакы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2018-10-29T12:07:10Z</dcterms:modified>
</cp:coreProperties>
</file>